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Default Extension="png" ContentType="image/png"/>
  <Default Extension="emf" ContentType="image/x-emf"/>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q\fs\users\MSkopyk\Desktop\Туманова О\Комплект зимового одягу для молодшого оператора АЗК (куртка+напівкомбінезон)_2024\"/>
    </mc:Choice>
  </mc:AlternateContent>
  <bookViews>
    <workbookView xWindow="120" yWindow="192" windowWidth="19020" windowHeight="11760" tabRatio="706" activeTab="1"/>
  </bookViews>
  <sheets>
    <sheet name="МО_опис НД" sheetId="1" r:id="rId2"/>
    <sheet name="уточнення фото" sheetId="7" r:id="rId3"/>
    <sheet name="Лист1" sheetId="6" state="hidden" r:id="rId4"/>
  </sheets>
  <definedNames/>
  <calcPr calcId="162913" refMode="R1C1"/>
</workbook>
</file>

<file path=xl/calcChain.xml><?xml version="1.0" encoding="utf-8"?>
<calcChain xmlns="http://schemas.openxmlformats.org/spreadsheetml/2006/main">
  <c r="J18" i="1" l="1"/>
</calcChain>
</file>

<file path=xl/sharedStrings.xml><?xml version="1.0" encoding="utf-8"?>
<sst xmlns="http://schemas.openxmlformats.org/spreadsheetml/2006/main" count="73" uniqueCount="72">
  <si>
    <t>№ п/п</t>
  </si>
  <si>
    <t>Візуальний опис товару: схеми/фотографії/дизайн/ескіз</t>
  </si>
  <si>
    <t>1.</t>
  </si>
  <si>
    <t>2.</t>
  </si>
  <si>
    <t xml:space="preserve"> Комплект зимовий для молодшого оператора (КУРТКА)</t>
  </si>
  <si>
    <t xml:space="preserve"> Комплект зимовий для молодшого оператора (НАПІВКОМБІНЕЗОН)</t>
  </si>
  <si>
    <t>9.</t>
  </si>
  <si>
    <t>Логотипи / Кольори</t>
  </si>
  <si>
    <t>контрольна сума</t>
  </si>
  <si>
    <t>З ПДВ</t>
  </si>
  <si>
    <t>без ПДВ</t>
  </si>
  <si>
    <t>бюджет грн.без ПДВ</t>
  </si>
  <si>
    <t>Ширина зеленої вставки на капюшоні спереду має мати 8 см з поступовим розширенням до 12 см, загальна довжина капюшона не довше 44 см ( щоб коли він висить на спині, не затуляв вишивку грифона)</t>
  </si>
  <si>
    <t>Як правильно має бути нашита світловідбиваюча стрічка</t>
  </si>
  <si>
    <t>Зелені вставки на рукаві біля плечового шва, мають бути фігурними, як на фото нижче. Початок заокруглення (сіра тканина) має бути на рівні світлоповертаючої стрічки. Цього треба дотримуватися при зміні розмірів (все чітко має відповідати)</t>
  </si>
  <si>
    <t>По грифону і вишивці на рукаві «ОККО» - вона має бути достатньо наповнена (щоб не просвічувалася тканина) а також без полос</t>
  </si>
  <si>
    <t>Зверніть увагу як мають бути пришиті пластикові пряшки, щільність вишивки, і на те як пришитий замок (щоб не було інцидентів після прання, що його «покрутить»)</t>
  </si>
  <si>
    <t>Рукав, манжет.</t>
  </si>
  <si>
    <t>На правій кокетці  розташована кишеня  для тривожної кнопки, розміром 5х6 см</t>
  </si>
  <si>
    <t>Наколінники</t>
  </si>
  <si>
    <t>Макет бірки</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</si>
  <si>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</si>
  <si>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</si>
  <si>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</si>
  <si>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</si>
  <si>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</si>
  <si>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</si>
  <si>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</si>
  <si>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</si>
  <si>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</si>
  <si>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Один виміру</t>
  </si>
  <si>
    <t>Доларова складова, з ПДВ</t>
  </si>
  <si>
    <t>Гривнева складова, з ПДВ</t>
  </si>
  <si>
    <t>шт</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</si>
  <si>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</si>
  <si>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</si>
  <si>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</si>
  <si>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</si>
  <si>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</si>
  <si>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</si>
  <si>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 xml:space="preserve">Розміри готового виробу, в розрізі розмірів - мають відповідати вказаним нами у технічній документації характеристикам </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</si>
  <si>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</si>
  <si>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</si>
  <si>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</si>
  <si>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</si>
  <si>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Кожна одиниця одягу має мати бірки які зазначені в ТЗ</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</si>
  <si>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</si>
  <si>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вишивка якісною (тобто відповідати вказаним розмірам, без перекосів), чіткою (не розмитою), щільною (щоб не просвічувалася тканина).</t>
  </si>
  <si>
    <t>Кількості подані у ТЗ є плановими, та можуть корегуватися Покупцем</t>
  </si>
  <si>
    <t xml:space="preserve">Технічний екперт тендеру - Ольга Туманова, моб. +380992614448, +380677509539 </t>
  </si>
  <si>
    <t>Пошив низу зимової куртки</t>
  </si>
  <si>
    <t>Просимо не змінювати встановлений курс ,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t>
  </si>
  <si>
    <t>Найменування позиції</t>
  </si>
  <si>
    <t>К-ть</t>
  </si>
  <si>
    <t xml:space="preserve">Ціна за одиницю, грн. з ПДВ </t>
  </si>
  <si>
    <t>Вартість , грн. з ПДВ, включаючи поставку</t>
  </si>
  <si>
    <t>На вимогу Покупця - дошив одягу по тендерних цінах протягом 7 днів, з дати отримання замовлення</t>
  </si>
  <si>
    <t>Основні технічні показники/харатеристики/параметри, назви матеріалів, розміри</t>
  </si>
  <si>
    <t>Обов`язково потрібно подавати сертифікати відповідності на тканину, що вона може використовуватися та є безпечною у використанні на автозаправних станціях</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</si>
  <si>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</si>
  <si>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Вигляд штанина, світловідбиваючі стрічки</t>
  </si>
  <si>
    <t>Вигляд рукав, світловідбиваючі стрічки</t>
  </si>
  <si>
    <t>Ширина чорної вставки по низу куртки</t>
  </si>
  <si>
    <t>Ширина чорної вставки по низу рукавів</t>
  </si>
  <si>
    <r>
      <t xml:space="preserve">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t>
    </r>
    <r>
      <rPr>
        <b/>
        <sz val="12"/>
        <rFont val="Arial"/>
        <family val="2"/>
        <charset val="204"/>
      </rPr>
      <t>Якщо підрядник вчасно не надав якісні взірці - його не буде допущено до торгів.</t>
    </r>
  </si>
  <si>
    <t>Ширина чорної вставки по низу штанів</t>
  </si>
  <si>
    <t>курс долара НБУ на дату 12.07.2024</t>
  </si>
  <si>
    <r>
      <t xml:space="preserve">                                                       </t>
    </r>
    <r>
      <rPr>
        <b/>
        <sz val="11"/>
        <color theme="1"/>
        <rFont val="Calibri"/>
        <family val="2"/>
        <charset val="204"/>
        <scheme val="minor"/>
      </rPr>
      <t xml:space="preserve"> Куртка зимового костюма</t>
    </r>
    <r>
      <rPr>
        <sz val="11"/>
        <color theme="1"/>
        <rFont val="Calibri"/>
        <family val="2"/>
        <charset val="204"/>
        <scheme val="minor"/>
      </rPr>
      <t xml:space="preserve">
• Тканина  антистатична нитка, з масло-водовідштовхуючими властивостями, для використання на АЗК. Обов'язкове подання сертифкату відповідності та протоколу випробувань на тканину. Тканина ТРИТОН-Т: 60%бавовна, 39%поліестер, 1% нитка антистатична.
• Колір основний  – сірий графіт, другорядні кольори: салатовий, максимально наближений до Pantone 376С.
• Куртка прямого силуету на підкладці з утеплювачем, подовжена з фігурним низом спинки та вшитим капюшоном.
• Підкла</t>
    </r>
    <r>
      <rPr>
        <sz val="11"/>
        <rFont val="Calibri"/>
        <family val="2"/>
        <charset val="204"/>
        <scheme val="minor"/>
      </rPr>
      <t>дка 100 % віскоза Т-210. Утеплювач - неткане полотно (синтепон). Щільність утеплювача: пілочка, спинка -300г/м</t>
    </r>
    <r>
      <rPr>
        <sz val="11"/>
        <rFont val="Calibri"/>
        <family val="2"/>
        <charset val="204"/>
      </rPr>
      <t>²</t>
    </r>
    <r>
      <rPr>
        <sz val="11"/>
        <rFont val="Calibri"/>
        <family val="2"/>
        <charset val="204"/>
        <scheme val="minor"/>
      </rPr>
      <t>; рукава -200г/м²; капюшон, комір - 100г/м². Підкладка стьогана вертикально, відстань між строчками 50 мм.</t>
    </r>
    <r>
      <rPr>
        <sz val="11"/>
        <color theme="1"/>
        <rFont val="Calibri"/>
        <family val="2"/>
        <charset val="204"/>
        <scheme val="minor"/>
      </rPr>
      <t xml:space="preserve">
• Фурнітура: кнопки -ТМ «КАРА» (кнопки O A1 12.5mm оксида, люверс 3068-4,5 mm оксида); замки - ТОВ "Молнія Україна" Т8В колір 2101;  армовані нитки. 
• На пілочках і спинці відрізні кокетки салатового кольору (висота кокетки спинки 150 мм, висота кокетки пілочки-60 мм), які переходять у оздоблюючі вставки рукавів. Довжина вставок від плечового шва 385 мм (ріст 176 см), довжина змінюється відповідно до таблиці виміру готової продукції. Ширина вставок - 140 мм. Закінчення вставок повторює вигляд логотипу “ОККО”.
• Рукав без манжету, оброблений в підгин. Внизу рукава розташований прихований трикотажний манжет, довжиною 80 мм, пришитий до під</t>
    </r>
    <r>
      <rPr>
        <sz val="11"/>
        <rFont val="Calibri"/>
        <family val="2"/>
        <charset val="204"/>
        <scheme val="minor"/>
      </rPr>
      <t>кладки. Нижче оздоблюючої вставки на рукаві по горизонталі розташовані 3 (три) лінії світловідбиваючої стрічки шириною 25 мм (виробник 3М, маркування 9925), відстань між лініями стрічки 25 мм. Довжина верхньої світловідбиваючої стрічки-225 мм, середньої-180 мм, нижньої-140 мм. Лівий та правий краї світловідбиваючої стрічки зрізані під кутом  (згідно фото). Низ нижньої світловідбиваючої стрічки розташований на відстані 105 мм від низу рукава.
• На спинці та пілочках на лінії пришивання кокеток нашита світловідбиваюча стрічка, шириною 25 мм (виробник 3М, маркування 9925). Нашивається поверх сірої тканини, прикриваючи шов стику сірої та зеленої тканини.                                                                                                                                                                            
• Низ спинки видовжений, фігурної форми. Довжина спинки по центру від верху світловідбиваючої стрічки до низу 688 мм (ріст 176 см). Довжина змінюється відповідно до таблиці виміру готової продукції. По низу всього виробу - оздоблювальний шов, який знаходиться на відстані 20 мм від краю виробу.</t>
    </r>
    <r>
      <rPr>
        <sz val="11"/>
        <color theme="1"/>
        <rFont val="Calibri"/>
        <family val="2"/>
        <charset val="204"/>
        <scheme val="minor"/>
      </rPr>
      <t xml:space="preserve">
</t>
    </r>
    <r>
      <rPr>
        <sz val="11"/>
        <rFont val="Calibri"/>
        <family val="2"/>
        <charset val="204"/>
        <scheme val="minor"/>
      </rPr>
      <t>• Комір-стійка утеплений (100г/м²), сірого кольору (з внутрішнього боку сірого кольору). Висота стійки 50 мм.
• Капюшон вшитий, на підкладці з утеплювачем (100г/м²), по лінії пришиву до куртки оздоблений декоративною планкою сірого кольору, висота планки-20 мм. Планка по краях, пришита з обох сторін до капюшона. Спереду по центру капюшона декоративна вставка сірого кольору, яка переходить в хлястик - регулятор на текстильній застібці. Ширина сірої вставки спереду 80 мм, з поступовим розширенням до 95 мм. Довжина сірої вставки з хлястиком 240 мм.</t>
    </r>
    <r>
      <rPr>
        <b/>
        <sz val="11"/>
        <rFont val="Calibri"/>
        <family val="2"/>
        <charset val="204"/>
        <scheme val="minor"/>
      </rPr>
      <t xml:space="preserve"> </t>
    </r>
    <r>
      <rPr>
        <sz val="11"/>
        <rFont val="Calibri"/>
        <family val="2"/>
        <charset val="204"/>
        <scheme val="minor"/>
      </rPr>
      <t>Загальна довжина капюшона не довше 460 мм (щоб коли він опущений на спину, він не прикривав собою вишивку грифона). По передньому краю капюшона розміщений шнур- резинка з двома пластиковими чорними фіксаторами, на чотирьох люверсах.
• Центральна бортова застібка на замок «спіраль» чорного кольору (ТОВ "Молнія Україна" Т8В колір 2101) з вітрозахисним клапаном на приховані металеві кнопки (ТМ «КАРА» (кнопки O A1 12.5mm оксида, люверс 3068-4,5 mm оксида)). Ширина вітрозахисного клапана-65 мм. По контуру вітрозахисного клапана - оздоблюючий шов, який розташований на відстані 5 мм від країв клапана.
• На пілочках нижче лінії талії розташовані прорізні кишені в листочку, листочка сірого кольору, шириною 35 мм. На внутрішній стороні лівої пілочки на рівні грудей розміщена внутрішня кишеня (розмір 145*165 мм).
• На талії  розміщений шнур-куліска з пластиковими чорними фіксаторами по внутрішніх бокових швах для регулювання ширини куртки.
• Брендинг: 3 (три) логотипи, що розміщені на рукаві, спині, пілочці. Метод нанесення логотипів - вишивка. Нитка для виконання вишивки-поліестер 100%.
1.  На лівому рукаві розташований логотип “ОККО”, напис читається знизу догори. Відстань від початку надпису приблизно 50 мм від центру закінчення оздоблюючої вставки. Розмір напису 190*44,9 мм (ширина*висота). Колір вишивки-білий. 
2. На спині розташований логотип "Грифон". Розмір логотипу: 190*238 мм (ширина*висота). Розміщення логотипу: по горизонталі поцентрований по ширині спинки; по вертикалі відступ 30 мм від низу світловідбиваючої стрічки до верху логотипу. Колір вишивки-білий.
3. На лівій пілочці розташований логотип "Pulls". Розмір логотипу: 88*44 мм (ширина*висота) (імітація застилу - не допускається). 
Розміщення логотипу: по горизонталі: відступ від вітрозахисного клапану до краю логотипу 40 мм; по вертикалі відступ від низу світловідбиваючої стрічки до верху логотипу 30 мм.
• Зверху на правій пілочці нище лінії пришивання кокетки розташована шльовка під бейджик, сірого кольору (розмір 25х10 мм). Розміщення: по горизналі: 70 мм від правого краю планки до початку пришивання лямки, по вертикалі: 45 мм від низу світловідбиваючої стрічки до верху шльовки.
• З внутрішньої сторони на місці обшивки горловини повинна бути ВИШИТА інформація про розмір виробу та рік виготовлення, колір вишивки - білий, нитка для виконання вишивки-поліестер 100%. Розмір вишивки 40*25 мм (ширина*висота).
• З внутрішньої сторони на місці обшивки горловини повинна бути нанесена/вшита термобірка/термоетикетка (яка витримує 36 циклів промислового прання та відповідно зберігає нанесену на неї інформацію) на якій вказано: фабрику виробника, розмір, найменування одиниці одягу, матеріал, штрих-код, рік  пошиття (згідно макету бірки)
• З внутрішньої сторони виробу у боковому шві має бути вшита термобірка/термоетикетка з інформацією про склад тканини та вимоги по її догляду.</t>
    </r>
  </si>
  <si>
    <r>
      <t xml:space="preserve">                                            </t>
    </r>
    <r>
      <rPr>
        <b/>
        <sz val="11"/>
        <color theme="1"/>
        <rFont val="Calibri"/>
        <family val="2"/>
        <charset val="204"/>
        <scheme val="minor"/>
      </rPr>
      <t>Напівкомбінезон зимового костюма:</t>
    </r>
    <r>
      <rPr>
        <sz val="11"/>
        <color theme="1"/>
        <rFont val="Calibri"/>
        <family val="2"/>
        <charset val="204"/>
        <scheme val="minor"/>
      </rPr>
      <t xml:space="preserve">
</t>
    </r>
    <r>
      <rPr>
        <sz val="11"/>
        <rFont val="Calibri"/>
        <family val="2"/>
        <charset val="204"/>
        <scheme val="minor"/>
      </rPr>
      <t xml:space="preserve">• Тканина  антистатична нитка, з масло-водовідштовхуючими властивостями, для використання на АЗК. Обовязкове подання сертифікату відповідності та протоколу випробувань на тканину. Тканина ТРИТОН-Т: 60%бавовна, 39%поліестер, 1% нитка антистатична.
• Колір основний  – сірий графіт, другорядні кольори: салатовий, максимально наближений до Pantone 376С. 
• Підкладка 100% віскоза Т-210. Утеплювач неткане полотно (синтепон). Щільність утеплювача: 200г/м². Підкладка стьогана вертикально, відстань між строчками 50 мм.
• Бретелі  сірого кольору на пряшках 4шт по 40 мм з регулюванням довжини. Задня частина бретелі закінчується резинкою, шириною 30 мм, схованою в бретелях.                                                                                                                                                                         
• На правій кокетці з внутрішньої сторони розташована кишеня для тривожної кнопки, розміром 50*60 мм.                                                                                                   
• Передня застібка на прихований замок спіраль (ТОВ "Молнія Україна" Т8А колір 2101).                                                                                                                                                                                                                                                                                                                                                                                      
• На передніх половинках штанів розташовані наколінники сірого кольору, ущільнені паралоном на тканинній основі (піка), тканинна основа має бути зі зовнішньої і внутрішньої сторін паралону. Висота наколінника-235 мм. Ущільнювач має бути прошитий зверху і знизу подвійним швом. Також між верхнім і нижнім швом є ще три шви, які занаходяться на відстані 55 мм один від одного. На бокових швах нижче наколінників розміщені три лінії свілтовідбиваючої стрічки, шириною 25 мм (виробник 3М, маркування 9925), відстань між лініями стрічки 25 мм.  Довжина верхньої світловідбиваючої стрічки-310 мм, середньої-270 мм, нижньої-230 мм. Лівий та правий краї світловідбиваючої стрічки зрізані під кутом (згідно фото).Нижній край нижньої світловідбиваючої стрічки знаходиться на відстані 90 мм від краю виробу.                                                                                                                                                             </t>
    </r>
    <r>
      <rPr>
        <sz val="11"/>
        <color theme="1"/>
        <rFont val="Calibri"/>
        <family val="2"/>
        <charset val="204"/>
        <scheme val="minor"/>
      </rPr>
      <t xml:space="preserve">
• Задня кокетка з основної тканини та підкладки напівкомбінезона відрізна і стягнена резинкою.
• Брендинг: 1 (один) логотип, що розміщені на лівій кокетці. Метод нанесення логотипу - вишивка. Нитка для виконання вишивки-поліестер 100%.
1. Логотип: "Ошка"+ напис "ОККО", розмір 76,5*94 мм, діаметр "ошки" при цьому становить 65 мм. Колір вишивки-білий. Розташування логотипу:
    по горизонталі - по центру кокетки.
    по вертикалі - 45 мм від верху кокетки до верхнього краю логотипу; 
• З внутрішньої сторони на місці обшивки кокетки спинки повинна бути ВИШИТА інформація про розмір виробу та рік виготовлення, колір вишивки - білий, нитка для виконання вишивки-поліестер 100%. Розмір вишивки 40*25 мм (ширина*висота).
</t>
    </r>
    <r>
      <rPr>
        <sz val="11"/>
        <rFont val="Calibri"/>
        <family val="2"/>
        <charset val="204"/>
        <scheme val="minor"/>
      </rPr>
      <t>• З внутрішньої сторони на місці обшивки кокетки спинки повинна бути нанесена/вшита термобірка/термоетикетка (яка витримує 36 циклів промислового прання та відповідно зберігає нанесену на неї інформацію) на якій вказано: фабрику виробника, розмір, найменування одиниці одягу, матеріал, штрих-код, рік  пошиття (згідно макету бірки).
• З внутрішньої сторони виробу у боковому шві має бути вшита термобірка/термоетикетка з інформацією про склад тканини та вимоги по її догляду.</t>
    </r>
  </si>
  <si>
    <r>
      <t xml:space="preserve">                      Кольори:</t>
    </r>
    <r>
      <rPr>
        <sz val="10"/>
        <rFont val="Tahoma"/>
        <family val="2"/>
        <charset val="204"/>
      </rPr>
      <t xml:space="preserve">
</t>
    </r>
    <r>
      <rPr>
        <b/>
        <sz val="10"/>
        <rFont val="Tahoma"/>
        <family val="2"/>
        <charset val="204"/>
      </rPr>
      <t xml:space="preserve">Зелено-салатовий: </t>
    </r>
    <r>
      <rPr>
        <sz val="10"/>
        <rFont val="Tahoma"/>
        <family val="2"/>
        <charset val="204"/>
      </rPr>
      <t xml:space="preserve">
Pantone (376С)
</t>
    </r>
    <r>
      <rPr>
        <b/>
        <sz val="10"/>
        <rFont val="Tahoma"/>
        <family val="2"/>
        <charset val="204"/>
      </rPr>
      <t>Сірий графіт:</t>
    </r>
    <r>
      <rPr>
        <sz val="10"/>
        <rFont val="Tahoma"/>
        <family val="2"/>
        <charset val="204"/>
      </rPr>
      <t xml:space="preserve"> 
Pantone (425С)</t>
    </r>
    <r>
      <rPr>
        <b/>
        <sz val="10"/>
        <rFont val="Tahoma"/>
        <family val="2"/>
        <charset val="204"/>
      </rPr>
      <t xml:space="preserve">                                                     </t>
    </r>
  </si>
  <si>
    <t>Готовий зразок зимового комплекту для МО, просимо надати до 29.07.2024. Розмір 48-50, ріст 170-176 см.</t>
  </si>
  <si>
    <r>
      <rPr>
        <b/>
        <sz val="12"/>
        <rFont val="Arial"/>
        <family val="2"/>
        <charset val="204"/>
      </rPr>
      <t xml:space="preserve">До 15.10.24 </t>
    </r>
    <r>
      <rPr>
        <sz val="12"/>
        <rFont val="Arial"/>
        <family val="2"/>
        <charset val="204"/>
      </rPr>
      <t>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</si>
</sst>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C0C]"/>
  </numFmts>
  <fonts count="30">
    <font>
      <sz val="11"/>
      <color theme="1"/>
      <name val="Calibri"/>
      <family val="2"/>
      <charset val="204"/>
      <scheme val="minor"/>
    </font>
    <font>
      <sz val="10"/>
      <color theme="1"/>
      <name val="Arial"/>
      <family val="2"/>
    </font>
    <font>
      <sz val="10"/>
      <name val="Arial Cyr"/>
      <family val="2"/>
      <charset val="204"/>
    </font>
    <font>
      <b/>
      <sz val="14"/>
      <name val="Arial Cyr"/>
      <family val="2"/>
      <charset val="204"/>
    </font>
    <font>
      <sz val="8"/>
      <name val="Tahoma"/>
      <family val="2"/>
      <charset val="204"/>
    </font>
    <font>
      <sz val="10"/>
      <name val="Tahoma"/>
      <family val="2"/>
      <charset val="204"/>
    </font>
    <font>
      <b/>
      <sz val="10"/>
      <name val="Tahoma"/>
      <family val="2"/>
      <charset val="204"/>
    </font>
    <font>
      <b/>
      <sz val="11"/>
      <color theme="1"/>
      <name val="Calibri"/>
      <family val="2"/>
      <charset val="204"/>
      <scheme val="minor"/>
    </font>
    <font>
      <sz val="10"/>
      <color theme="1"/>
      <name val="Calibri"/>
      <family val="2"/>
      <charset val="204"/>
      <scheme val="minor"/>
    </font>
    <font>
      <b/>
      <sz val="12"/>
      <name val="Arial"/>
      <family val="2"/>
      <charset val="204"/>
    </font>
    <font>
      <sz val="12"/>
      <name val="Arial"/>
      <family val="2"/>
      <charset val="204"/>
    </font>
    <font>
      <sz val="11"/>
      <name val="Calibri"/>
      <family val="2"/>
      <charset val="204"/>
      <scheme val="minor"/>
    </font>
    <font>
      <b/>
      <sz val="40"/>
      <color rgb="FFFF0000"/>
      <name val="Calibri"/>
      <family val="2"/>
      <charset val="204"/>
      <scheme val="minor"/>
    </font>
    <font>
      <sz val="11"/>
      <name val="Arial"/>
      <family val="2"/>
      <charset val="204"/>
    </font>
    <font>
      <b/>
      <sz val="14"/>
      <color theme="1"/>
      <name val="Calibri"/>
      <family val="2"/>
      <charset val="204"/>
      <scheme val="minor"/>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sz val="9"/>
      <name val="Arial"/>
      <family val="2"/>
      <charset val="204"/>
    </font>
    <font>
      <b/>
      <sz val="9"/>
      <name val="Arial"/>
      <family val="2"/>
      <charset val="204"/>
    </font>
    <font>
      <b/>
      <sz val="11"/>
      <name val="Arial"/>
      <family val="2"/>
      <charset val="204"/>
    </font>
    <font>
      <b/>
      <sz val="11"/>
      <color rgb="FFFF0000"/>
      <name val="Calibri"/>
      <family val="2"/>
      <charset val="204"/>
      <scheme val="minor"/>
    </font>
    <font>
      <sz val="11"/>
      <color indexed="8"/>
      <name val="Calibri"/>
      <family val="2"/>
      <charset val="204"/>
    </font>
    <font>
      <sz val="11"/>
      <color indexed="8"/>
      <name val="Arial"/>
      <family val="2"/>
      <charset val="204"/>
    </font>
    <font>
      <b/>
      <sz val="10"/>
      <name val="Arial Cyr"/>
      <family val="2"/>
      <charset val="204"/>
    </font>
    <font>
      <b/>
      <sz val="12"/>
      <color rgb="FFFF0000"/>
      <name val="Arial"/>
      <family val="2"/>
      <charset val="204"/>
    </font>
    <font>
      <b/>
      <sz val="15"/>
      <color theme="1"/>
      <name val="Calibri"/>
      <family val="2"/>
      <charset val="204"/>
      <scheme val="minor"/>
    </font>
    <font>
      <b/>
      <sz val="11"/>
      <name val="Calibri"/>
      <family val="2"/>
      <charset val="204"/>
      <scheme val="minor"/>
    </font>
    <font>
      <sz val="11"/>
      <name val="Calibri"/>
      <family val="2"/>
      <charset val="204"/>
    </font>
  </fonts>
  <fills count="6">
    <fill>
      <patternFill patternType="none"/>
    </fill>
    <fill>
      <patternFill patternType="gray125"/>
    </fill>
    <fill>
      <patternFill patternType="solid">
        <fgColor theme="0" tint="-0.149979993700981"/>
        <bgColor indexed="64"/>
      </patternFill>
    </fill>
    <fill>
      <patternFill patternType="solid">
        <fgColor rgb="FFFFFF00"/>
        <bgColor indexed="64"/>
      </patternFill>
    </fill>
    <fill>
      <patternFill patternType="solid">
        <fgColor rgb="FF66FF66"/>
        <bgColor indexed="64"/>
      </patternFill>
    </fill>
    <fill>
      <patternFill patternType="solid">
        <fgColor rgb="FF00FF00"/>
        <bgColor indexed="64"/>
      </patternFill>
    </fill>
  </fills>
  <borders count="14">
    <border>
      <left/>
      <right/>
      <top/>
      <bottom/>
      <diagonal/>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thin">
        <color auto="1"/>
      </left>
      <right/>
      <top style="thin">
        <color auto="1"/>
      </top>
      <bottom/>
    </border>
    <border>
      <left style="medium">
        <color auto="1"/>
      </left>
      <right style="thin">
        <color auto="1"/>
      </right>
      <top/>
      <bottom style="medium">
        <color auto="1"/>
      </bottom>
    </border>
    <border>
      <left style="thin">
        <color auto="1"/>
      </left>
      <right style="thin">
        <color auto="1"/>
      </right>
      <top/>
      <bottom style="medium">
        <color auto="1"/>
      </bottom>
    </border>
    <border>
      <left style="thin">
        <color auto="1"/>
      </left>
      <right style="medium">
        <color auto="1"/>
      </right>
      <top/>
      <bottom style="medium">
        <color auto="1"/>
      </bottom>
    </border>
    <border>
      <left style="medium">
        <color auto="1"/>
      </left>
      <right style="medium">
        <color auto="1"/>
      </right>
      <top style="medium">
        <color auto="1"/>
      </top>
      <bottom style="medium">
        <color auto="1"/>
      </bottom>
    </border>
    <border>
      <left style="thin">
        <color auto="1"/>
      </left>
      <right/>
      <top style="thin">
        <color auto="1"/>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23" fillId="0" borderId="0">
      <alignment/>
      <protection/>
    </xf>
  </cellStyleXfs>
  <cellXfs count="66">
    <xf numFmtId="0" fontId="0" fillId="0" borderId="0" xfId="0"/>
    <xf numFmtId="0" fontId="4" fillId="0" borderId="0" xfId="0" applyFont="1" applyFill="1" applyAlignment="1">
      <alignment wrapText="1"/>
    </xf>
    <xf numFmtId="0" fontId="8" fillId="0" borderId="0" xfId="0" applyFont="1"/>
    <xf numFmtId="2" fontId="3" fillId="0" borderId="0" xfId="20" applyNumberFormat="1" applyFont="1" applyFill="1" applyAlignment="1">
      <alignment/>
      <protection/>
    </xf>
    <xf numFmtId="0" fontId="2" fillId="0" borderId="0" xfId="20">
      <alignment/>
      <protection/>
    </xf>
    <xf numFmtId="0" fontId="0" fillId="0" borderId="0" xfId="0"/>
    <xf numFmtId="4" fontId="0" fillId="0" borderId="0" xfId="0" applyNumberFormat="1"/>
    <xf numFmtId="0" fontId="7" fillId="0" borderId="0" xfId="0" applyFont="1"/>
    <xf numFmtId="0" fontId="12" fillId="0" borderId="0" xfId="0" applyFont="1"/>
    <xf numFmtId="1" fontId="9" fillId="2" borderId="1" xfId="0" applyNumberFormat="1" applyFont="1" applyFill="1" applyBorder="1" applyAlignment="1" applyProtection="1">
      <alignment horizontal="center" vertical="center"/>
      <protection locked="0"/>
    </xf>
    <xf numFmtId="0" fontId="13" fillId="0" borderId="0" xfId="22" applyFont="1" applyFill="1" applyAlignment="1" applyProtection="1">
      <alignment/>
      <protection/>
    </xf>
    <xf numFmtId="0" fontId="7" fillId="0" borderId="0" xfId="0" applyFont="1" applyBorder="1" applyAlignment="1">
      <alignment vertical="center"/>
    </xf>
    <xf numFmtId="0" fontId="14" fillId="0" borderId="0" xfId="0" applyFont="1" applyAlignment="1">
      <alignment horizontal="right"/>
    </xf>
    <xf numFmtId="0" fontId="15" fillId="0" borderId="0" xfId="0" applyFont="1" applyFill="1" applyBorder="1" applyAlignment="1">
      <alignment horizontal="left" vertical="center" wrapText="1"/>
    </xf>
    <xf numFmtId="0" fontId="10" fillId="0" borderId="0" xfId="0" applyFont="1" applyFill="1" applyAlignment="1">
      <alignment horizontal="left" vertical="center"/>
    </xf>
    <xf numFmtId="0" fontId="10" fillId="0" borderId="0" xfId="0" applyFont="1" applyFill="1"/>
    <xf numFmtId="0" fontId="16" fillId="0" borderId="0" xfId="0" applyFont="1" applyFill="1"/>
    <xf numFmtId="0" fontId="10" fillId="0" borderId="0" xfId="0" applyFont="1" applyFill="1" applyBorder="1"/>
    <xf numFmtId="0" fontId="2" fillId="0" borderId="0" xfId="20" applyAlignment="1">
      <alignment vertical="center"/>
      <protection/>
    </xf>
    <xf numFmtId="0" fontId="10" fillId="0" borderId="0" xfId="0" applyFont="1" applyFill="1" applyBorder="1" applyAlignment="1" applyProtection="1">
      <alignment horizontal="left" vertical="top"/>
      <protection/>
    </xf>
    <xf numFmtId="0" fontId="18" fillId="0" borderId="0" xfId="0" applyFont="1"/>
    <xf numFmtId="2" fontId="19" fillId="0" borderId="0" xfId="0" applyNumberFormat="1" applyFont="1" applyFill="1" applyAlignment="1" applyProtection="1">
      <alignment horizontal="right"/>
      <protection/>
    </xf>
    <xf numFmtId="2" fontId="19" fillId="0" borderId="0" xfId="0" applyNumberFormat="1" applyFont="1" applyFill="1" applyAlignment="1" applyProtection="1">
      <alignment horizontal="left"/>
      <protection/>
    </xf>
    <xf numFmtId="0" fontId="21" fillId="0" borderId="0" xfId="22" applyFont="1" applyFill="1" applyAlignment="1" applyProtection="1">
      <alignment/>
      <protection/>
    </xf>
    <xf numFmtId="0" fontId="22" fillId="0" borderId="0" xfId="0" applyFont="1"/>
    <xf numFmtId="0" fontId="11" fillId="0" borderId="0" xfId="0" applyFont="1"/>
    <xf numFmtId="164" fontId="24" fillId="0" borderId="0" xfId="23" applyNumberFormat="1" applyFont="1" applyBorder="1" applyAlignment="1">
      <alignment horizontal="left" vertical="center" wrapText="1"/>
      <protection/>
    </xf>
    <xf numFmtId="0" fontId="6" fillId="0" borderId="2" xfId="20" applyFont="1" applyFill="1" applyBorder="1" applyAlignment="1">
      <alignment horizontal="center" vertical="center" wrapText="1"/>
      <protection/>
    </xf>
    <xf numFmtId="0" fontId="6" fillId="0" borderId="1" xfId="20" applyFont="1" applyFill="1" applyBorder="1" applyAlignment="1">
      <alignment horizontal="center" vertical="center" wrapText="1"/>
      <protection/>
    </xf>
    <xf numFmtId="0" fontId="7"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0" xfId="0" applyFont="1" applyFill="1" applyAlignment="1">
      <alignment vertical="center"/>
    </xf>
    <xf numFmtId="0" fontId="10" fillId="2" borderId="1" xfId="0" applyFont="1" applyFill="1" applyBorder="1" applyProtection="1">
      <protection locked="0"/>
    </xf>
    <xf numFmtId="0" fontId="0" fillId="0" borderId="3" xfId="0"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xf numFmtId="0" fontId="0" fillId="0" borderId="5" xfId="0" applyBorder="1" applyAlignment="1">
      <alignment vertical="top"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0" fillId="0" borderId="6" xfId="0" applyFill="1" applyBorder="1" applyAlignment="1">
      <alignment horizontal="center" vertical="center"/>
    </xf>
    <xf numFmtId="0" fontId="4" fillId="0" borderId="7" xfId="0" applyFont="1" applyBorder="1" applyAlignment="1">
      <alignment horizontal="center" vertical="center" wrapText="1"/>
    </xf>
    <xf numFmtId="0" fontId="6" fillId="0" borderId="7" xfId="0" applyFont="1" applyBorder="1" applyAlignment="1">
      <alignment horizontal="left" vertical="top" wrapText="1"/>
    </xf>
    <xf numFmtId="0" fontId="11" fillId="0" borderId="8" xfId="0" applyFont="1" applyBorder="1" applyAlignment="1">
      <alignment/>
    </xf>
    <xf numFmtId="2" fontId="7" fillId="3" borderId="9" xfId="0" applyNumberFormat="1" applyFont="1" applyFill="1" applyBorder="1"/>
    <xf numFmtId="2" fontId="7" fillId="0" borderId="4" xfId="0" applyNumberFormat="1" applyFont="1" applyBorder="1" applyAlignment="1">
      <alignment horizontal="center" vertical="center"/>
    </xf>
    <xf numFmtId="0" fontId="9" fillId="4" borderId="0" xfId="0" applyFont="1" applyFill="1" applyBorder="1" applyAlignment="1" applyProtection="1">
      <alignment horizontal="left" vertical="top"/>
      <protection/>
    </xf>
    <xf numFmtId="0" fontId="10" fillId="4" borderId="0" xfId="0" applyFont="1" applyFill="1" applyBorder="1" applyAlignment="1" applyProtection="1">
      <alignment horizontal="left" vertical="top"/>
      <protection/>
    </xf>
    <xf numFmtId="0" fontId="10" fillId="5" borderId="0" xfId="0" applyFont="1" applyFill="1" applyBorder="1" applyAlignment="1" applyProtection="1">
      <alignment horizontal="left" vertical="top"/>
      <protection/>
    </xf>
    <xf numFmtId="2" fontId="9" fillId="2" borderId="1" xfId="0" applyNumberFormat="1" applyFont="1" applyFill="1" applyBorder="1" applyAlignment="1" applyProtection="1">
      <alignment horizontal="left" vertical="center"/>
      <protection locked="0"/>
    </xf>
    <xf numFmtId="2" fontId="7" fillId="0" borderId="1" xfId="0" applyNumberFormat="1" applyFont="1" applyBorder="1" applyAlignment="1">
      <alignment horizontal="center" vertical="center"/>
    </xf>
    <xf numFmtId="0" fontId="9" fillId="0" borderId="0" xfId="0" applyFont="1" applyFill="1" applyBorder="1" applyAlignment="1">
      <alignment horizontal="left" vertical="center" wrapText="1"/>
    </xf>
    <xf numFmtId="0" fontId="10" fillId="0" borderId="0" xfId="0" applyFont="1" applyAlignment="1">
      <alignment horizontal="left" vertical="center"/>
    </xf>
    <xf numFmtId="0" fontId="0" fillId="0" borderId="10" xfId="0" applyBorder="1" applyAlignment="1">
      <alignment horizontal="left" vertical="top" wrapText="1"/>
    </xf>
    <xf numFmtId="0" fontId="0" fillId="0" borderId="1" xfId="0" applyBorder="1" applyAlignment="1">
      <alignment horizontal="center"/>
    </xf>
    <xf numFmtId="3" fontId="7" fillId="0" borderId="1" xfId="0" applyNumberFormat="1" applyFont="1" applyBorder="1" applyAlignment="1">
      <alignment horizontal="center" vertical="center"/>
    </xf>
    <xf numFmtId="4" fontId="7" fillId="2" borderId="1"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1" fontId="9" fillId="2" borderId="1" xfId="0" applyNumberFormat="1" applyFont="1" applyFill="1" applyBorder="1" applyAlignment="1" applyProtection="1">
      <alignment horizontal="left" vertical="center"/>
      <protection locked="0"/>
    </xf>
    <xf numFmtId="2" fontId="20" fillId="2" borderId="1"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horizontal="left" vertical="top"/>
      <protection/>
    </xf>
    <xf numFmtId="0" fontId="5" fillId="0" borderId="1" xfId="0" applyFont="1" applyBorder="1" applyAlignment="1">
      <alignment horizontal="center" vertical="center" wrapText="1"/>
    </xf>
    <xf numFmtId="0" fontId="0" fillId="0" borderId="2" xfId="0" applyFill="1" applyBorder="1" applyAlignment="1">
      <alignment horizontal="center" vertical="center"/>
    </xf>
    <xf numFmtId="4" fontId="7" fillId="0" borderId="1" xfId="0" applyNumberFormat="1" applyFont="1" applyBorder="1" applyAlignment="1">
      <alignment horizontal="center" vertical="center"/>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Звичайний 3" xfId="20"/>
    <cellStyle name="Звичайний 2" xfId="21"/>
    <cellStyle name="Звичайний 6 3" xfId="22"/>
    <cellStyle name="Звичайний 5"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calcChain" Target="calcChain.xml" /><Relationship Id="rId5" Type="http://schemas.openxmlformats.org/officeDocument/2006/relationships/styles" Target="styles.xml" /></Relationships>
</file>

<file path=xl/drawings/_rels/drawing1.xml.rels><?xml version="1.0" encoding="UTF-8" standalone="yes"?><Relationships xmlns="http://schemas.openxmlformats.org/package/2006/relationships"><Relationship Id="rId16" Type="http://schemas.openxmlformats.org/officeDocument/2006/relationships/image" Target="../media/image16.jpeg" /><Relationship Id="rId14" Type="http://schemas.openxmlformats.org/officeDocument/2006/relationships/image" Target="../media/image14.jpeg" /><Relationship Id="rId1" Type="http://schemas.openxmlformats.org/officeDocument/2006/relationships/image" Target="../media/image1.jpeg" /><Relationship Id="rId18" Type="http://schemas.openxmlformats.org/officeDocument/2006/relationships/image" Target="../media/image18.jpeg" /><Relationship Id="rId5" Type="http://schemas.openxmlformats.org/officeDocument/2006/relationships/image" Target="../media/image5.jpeg" /><Relationship Id="rId9" Type="http://schemas.openxmlformats.org/officeDocument/2006/relationships/image" Target="../media/image9.jpeg" /><Relationship Id="rId17" Type="http://schemas.openxmlformats.org/officeDocument/2006/relationships/image" Target="../media/image17.jpeg" /><Relationship Id="rId6" Type="http://schemas.openxmlformats.org/officeDocument/2006/relationships/image" Target="../media/image6.jpeg" /><Relationship Id="rId15" Type="http://schemas.openxmlformats.org/officeDocument/2006/relationships/image" Target="../media/image15.jpeg" /><Relationship Id="rId2" Type="http://schemas.openxmlformats.org/officeDocument/2006/relationships/image" Target="../media/image2.jpeg" /><Relationship Id="rId4" Type="http://schemas.openxmlformats.org/officeDocument/2006/relationships/image" Target="../media/image4.jpeg" /><Relationship Id="rId10" Type="http://schemas.openxmlformats.org/officeDocument/2006/relationships/image" Target="../media/image10.jpeg" /><Relationship Id="rId11" Type="http://schemas.openxmlformats.org/officeDocument/2006/relationships/image" Target="../media/image11.jpeg" /><Relationship Id="rId12" Type="http://schemas.openxmlformats.org/officeDocument/2006/relationships/image" Target="../media/image12.jpeg" /><Relationship Id="rId13" Type="http://schemas.openxmlformats.org/officeDocument/2006/relationships/image" Target="../media/image13.jpeg" /><Relationship Id="rId3" Type="http://schemas.openxmlformats.org/officeDocument/2006/relationships/image" Target="../media/image3.jpeg" /><Relationship Id="rId7" Type="http://schemas.openxmlformats.org/officeDocument/2006/relationships/image" Target="../media/image7.jpeg" /><Relationship Id="rId8" Type="http://schemas.openxmlformats.org/officeDocument/2006/relationships/image" Target="../media/image8.jpeg" /></Relationships>
</file>

<file path=xl/drawings/_rels/drawing2.xml.rels><?xml version="1.0" encoding="UTF-8" standalone="yes"?><Relationships xmlns="http://schemas.openxmlformats.org/package/2006/relationships"><Relationship Id="rId16" Type="http://schemas.openxmlformats.org/officeDocument/2006/relationships/image" Target="../media/image34.jpeg" /><Relationship Id="rId14" Type="http://schemas.openxmlformats.org/officeDocument/2006/relationships/image" Target="../media/image32.jpeg" /><Relationship Id="rId1" Type="http://schemas.openxmlformats.org/officeDocument/2006/relationships/image" Target="../media/image19.jpeg" /><Relationship Id="rId18" Type="http://schemas.openxmlformats.org/officeDocument/2006/relationships/image" Target="../media/image36.jpeg" /><Relationship Id="rId5" Type="http://schemas.openxmlformats.org/officeDocument/2006/relationships/image" Target="../media/image23.jpeg" /><Relationship Id="rId9" Type="http://schemas.openxmlformats.org/officeDocument/2006/relationships/image" Target="../media/image27.jpeg" /><Relationship Id="rId17" Type="http://schemas.openxmlformats.org/officeDocument/2006/relationships/image" Target="../media/image35.jpeg" /><Relationship Id="rId6" Type="http://schemas.openxmlformats.org/officeDocument/2006/relationships/image" Target="../media/image24.jpeg" /><Relationship Id="rId15" Type="http://schemas.openxmlformats.org/officeDocument/2006/relationships/image" Target="../media/image33.jpeg" /><Relationship Id="rId2" Type="http://schemas.openxmlformats.org/officeDocument/2006/relationships/image" Target="../media/image20.jpeg" /><Relationship Id="rId4" Type="http://schemas.openxmlformats.org/officeDocument/2006/relationships/image" Target="../media/image22.jpeg" /><Relationship Id="rId10" Type="http://schemas.openxmlformats.org/officeDocument/2006/relationships/image" Target="../media/image28.jpeg" /><Relationship Id="rId11" Type="http://schemas.openxmlformats.org/officeDocument/2006/relationships/image" Target="../media/image29.jpeg" /><Relationship Id="rId12" Type="http://schemas.openxmlformats.org/officeDocument/2006/relationships/image" Target="../media/image30.jpeg" /><Relationship Id="rId13" Type="http://schemas.openxmlformats.org/officeDocument/2006/relationships/image" Target="../media/image31.jpeg" /><Relationship Id="rId3" Type="http://schemas.openxmlformats.org/officeDocument/2006/relationships/image" Target="../media/image21.jpeg" /><Relationship Id="rId7" Type="http://schemas.openxmlformats.org/officeDocument/2006/relationships/image" Target="../media/image25.jpeg" /><Relationship Id="rId8" Type="http://schemas.openxmlformats.org/officeDocument/2006/relationships/image" Target="../media/image26.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0</xdr:colOff>
      <xdr:row>14</xdr:row>
      <xdr:rowOff>0</xdr:rowOff>
    </xdr:from>
    <xdr:to>
      <xdr:col>2</xdr:col>
      <xdr:colOff>0</xdr:colOff>
      <xdr:row>14</xdr:row>
      <xdr:rowOff>0</xdr:rowOff>
    </xdr:to>
    <xdr:pic>
      <xdr:nvPicPr>
        <xdr:cNvPr id="7" name="Picture 1758" descr="IMG_20130311_165623"/>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0" y="3609975"/>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16</xdr:row>
      <xdr:rowOff>0</xdr:rowOff>
    </xdr:from>
    <xdr:to>
      <xdr:col>3</xdr:col>
      <xdr:colOff>0</xdr:colOff>
      <xdr:row>16</xdr:row>
      <xdr:rowOff>0</xdr:rowOff>
    </xdr:to>
    <xdr:pic>
      <xdr:nvPicPr>
        <xdr:cNvPr id="8" name="Picture 1758" descr="IMG_20130311_165623"/>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457825" y="12030075"/>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2276475</xdr:colOff>
      <xdr:row>18</xdr:row>
      <xdr:rowOff>381000</xdr:rowOff>
    </xdr:from>
    <xdr:to>
      <xdr:col>2</xdr:col>
      <xdr:colOff>3362325</xdr:colOff>
      <xdr:row>18</xdr:row>
      <xdr:rowOff>781050</xdr:rowOff>
    </xdr:to>
    <xdr:pic>
      <xdr:nvPicPr>
        <xdr:cNvPr id="11" name="Picture 2069" descr="prapor_v1_green[1]"/>
        <xdr:cNvPicPr>
          <a:picLocks noChangeArrowheads="1" noChangeAspect="1"/>
        </xdr:cNvPicPr>
      </xdr:nvPicPr>
      <xdr:blipFill>
        <a:blip r:embed="rId2">
          <a:extLst>
            <a:ext uri="{28A0092B-C50C-407E-A947-70E740481C1C}">
              <a14:useLocalDpi xmlns:a14="http://schemas.microsoft.com/office/drawing/2010/main" val="0"/>
            </a:ext>
          </a:extLst>
        </a:blip>
        <a:stretch>
          <a:fillRect/>
        </a:stretch>
      </xdr:blipFill>
      <xdr:spPr bwMode="auto">
        <a:xfrm>
          <a:off x="4029075" y="19278600"/>
          <a:ext cx="1085850" cy="4000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2276475</xdr:colOff>
      <xdr:row>18</xdr:row>
      <xdr:rowOff>933450</xdr:rowOff>
    </xdr:from>
    <xdr:to>
      <xdr:col>2</xdr:col>
      <xdr:colOff>3343275</xdr:colOff>
      <xdr:row>18</xdr:row>
      <xdr:rowOff>1304925</xdr:rowOff>
    </xdr:to>
    <xdr:pic>
      <xdr:nvPicPr>
        <xdr:cNvPr id="12" name="Picture 2157" descr="forma_zuma_okko"/>
        <xdr:cNvPicPr>
          <a:picLocks noChangeArrowheads="1" noChangeAspect="1"/>
        </xdr:cNvPicPr>
      </xdr:nvPicPr>
      <xdr:blipFill>
        <a:blip r:embed="rId3">
          <a:extLst>
            <a:ext uri="{28A0092B-C50C-407E-A947-70E740481C1C}">
              <a14:useLocalDpi xmlns:a14="http://schemas.microsoft.com/office/drawing/2010/main" val="0"/>
            </a:ext>
          </a:extLst>
        </a:blip>
        <a:stretch>
          <a:fillRect/>
        </a:stretch>
      </xdr:blipFill>
      <xdr:spPr bwMode="auto">
        <a:xfrm>
          <a:off x="4029075" y="19831050"/>
          <a:ext cx="10668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7216495</xdr:colOff>
      <xdr:row>18</xdr:row>
      <xdr:rowOff>288663</xdr:rowOff>
    </xdr:from>
    <xdr:to>
      <xdr:col>3</xdr:col>
      <xdr:colOff>9905151</xdr:colOff>
      <xdr:row>18</xdr:row>
      <xdr:rowOff>839017</xdr:rowOff>
    </xdr:to>
    <xdr:pic>
      <xdr:nvPicPr>
        <xdr:cNvPr id="16" name="Рисунок 14"/>
        <xdr:cNvPicPr>
          <a:picLocks noChangeArrowheads="1" noChangeAspect="1"/>
        </xdr:cNvPicPr>
      </xdr:nvPicPr>
      <xdr:blipFill>
        <a:blip r:embed="rId4">
          <a:extLst>
            <a:ext uri="{28A0092B-C50C-407E-A947-70E740481C1C}">
              <a14:useLocalDpi xmlns:a14="http://schemas.microsoft.com/office/drawing/2010/main" val="0"/>
            </a:ext>
          </a:extLst>
        </a:blip>
        <a:stretch>
          <a:fillRect/>
        </a:stretch>
      </xdr:blipFill>
      <xdr:spPr bwMode="auto">
        <a:xfrm>
          <a:off x="12677775" y="19183350"/>
          <a:ext cx="2686050" cy="552450"/>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7320877</xdr:colOff>
      <xdr:row>18</xdr:row>
      <xdr:rowOff>1186553</xdr:rowOff>
    </xdr:from>
    <xdr:to>
      <xdr:col>3</xdr:col>
      <xdr:colOff>9617037</xdr:colOff>
      <xdr:row>18</xdr:row>
      <xdr:rowOff>1984814</xdr:rowOff>
    </xdr:to>
    <xdr:pic>
      <xdr:nvPicPr>
        <xdr:cNvPr id="15" name="Рисунок 14"/>
        <xdr:cNvPicPr>
          <a:picLocks noChangeArrowheads="1" noChangeAspect="1"/>
        </xdr:cNvPicPr>
      </xdr:nvPicPr>
      <xdr:blipFill>
        <a:blip r:embed="rId5">
          <a:extLst>
            <a:ext uri="{28A0092B-C50C-407E-A947-70E740481C1C}">
              <a14:useLocalDpi xmlns:a14="http://schemas.microsoft.com/office/drawing/2010/main" val="0"/>
            </a:ext>
          </a:extLst>
        </a:blip>
        <a:stretch>
          <a:fillRect/>
        </a:stretch>
      </xdr:blipFill>
      <xdr:spPr bwMode="auto">
        <a:xfrm>
          <a:off x="12782550" y="20088225"/>
          <a:ext cx="2295525" cy="800100"/>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294641</xdr:colOff>
      <xdr:row>18</xdr:row>
      <xdr:rowOff>152400</xdr:rowOff>
    </xdr:from>
    <xdr:to>
      <xdr:col>3</xdr:col>
      <xdr:colOff>2012487</xdr:colOff>
      <xdr:row>18</xdr:row>
      <xdr:rowOff>2504758</xdr:rowOff>
    </xdr:to>
    <xdr:pic>
      <xdr:nvPicPr>
        <xdr:cNvPr id="19" name="Рисунок 18"/>
        <xdr:cNvPicPr>
          <a:picLocks noChangeArrowheads="1" noChangeAspect="1"/>
        </xdr:cNvPicPr>
      </xdr:nvPicPr>
      <xdr:blipFill>
        <a:blip r:embed="rId6">
          <a:extLst>
            <a:ext uri="{28A0092B-C50C-407E-A947-70E740481C1C}">
              <a14:useLocalDpi xmlns:a14="http://schemas.microsoft.com/office/drawing/2010/main" val="0"/>
            </a:ext>
          </a:extLst>
        </a:blip>
        <a:stretch>
          <a:fillRect/>
        </a:stretch>
      </xdr:blipFill>
      <xdr:spPr bwMode="auto">
        <a:xfrm>
          <a:off x="5753100" y="19050000"/>
          <a:ext cx="1714500" cy="2352675"/>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2407920</xdr:colOff>
      <xdr:row>18</xdr:row>
      <xdr:rowOff>152400</xdr:rowOff>
    </xdr:from>
    <xdr:to>
      <xdr:col>3</xdr:col>
      <xdr:colOff>4289896</xdr:colOff>
      <xdr:row>18</xdr:row>
      <xdr:rowOff>2524759</xdr:rowOff>
    </xdr:to>
    <xdr:pic>
      <xdr:nvPicPr>
        <xdr:cNvPr id="22" name="Рисунок 21"/>
        <xdr:cNvPicPr>
          <a:picLocks noChangeArrowheads="1" noChangeAspect="1"/>
        </xdr:cNvPicPr>
      </xdr:nvPicPr>
      <xdr:blipFill>
        <a:blip r:embed="rId7">
          <a:extLst>
            <a:ext uri="{28A0092B-C50C-407E-A947-70E740481C1C}">
              <a14:useLocalDpi xmlns:a14="http://schemas.microsoft.com/office/drawing/2010/main" val="0"/>
            </a:ext>
          </a:extLst>
        </a:blip>
        <a:stretch>
          <a:fillRect/>
        </a:stretch>
      </xdr:blipFill>
      <xdr:spPr bwMode="auto">
        <a:xfrm>
          <a:off x="7867650" y="19050000"/>
          <a:ext cx="1885950" cy="2371725"/>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5038725</xdr:colOff>
      <xdr:row>16</xdr:row>
      <xdr:rowOff>533400</xdr:rowOff>
    </xdr:from>
    <xdr:to>
      <xdr:col>3</xdr:col>
      <xdr:colOff>5267687</xdr:colOff>
      <xdr:row>16</xdr:row>
      <xdr:rowOff>533400</xdr:rowOff>
    </xdr:to>
    <xdr:pic>
      <xdr:nvPicPr>
        <xdr:cNvPr id="26" name="Picture 2112"/>
        <xdr:cNvPicPr>
          <a:picLocks noChangeArrowheads="1" noChangeAspect="1"/>
        </xdr:cNvPicPr>
      </xdr:nvPicPr>
      <xdr:blipFill>
        <a:blip r:embed="rId8">
          <a:extLst>
            <a:ext uri="{28A0092B-C50C-407E-A947-70E740481C1C}">
              <a14:useLocalDpi xmlns:a14="http://schemas.microsoft.com/office/drawing/2010/main" val="0"/>
            </a:ext>
          </a:extLst>
        </a:blip>
        <a:stretch>
          <a:fillRect/>
        </a:stretch>
      </xdr:blipFill>
      <xdr:spPr bwMode="auto">
        <a:xfrm>
          <a:off x="10496550" y="12563475"/>
          <a:ext cx="22860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20</xdr:row>
      <xdr:rowOff>352425</xdr:rowOff>
    </xdr:from>
    <xdr:to>
      <xdr:col>3</xdr:col>
      <xdr:colOff>2000250</xdr:colOff>
      <xdr:row>21</xdr:row>
      <xdr:rowOff>5605</xdr:rowOff>
    </xdr:to>
    <xdr:pic>
      <xdr:nvPicPr>
        <xdr:cNvPr id="27" name="Picture 2046"/>
        <xdr:cNvPicPr>
          <a:picLocks noChangeArrowheads="1" noChangeAspect="1"/>
        </xdr:cNvPicPr>
      </xdr:nvPicPr>
      <xdr:blipFill>
        <a:blip r:embed="rId9">
          <a:extLst>
            <a:ext uri="{28A0092B-C50C-407E-A947-70E740481C1C}">
              <a14:useLocalDpi xmlns:a14="http://schemas.microsoft.com/office/drawing/2010/main" val="0"/>
            </a:ext>
          </a:extLst>
        </a:blip>
        <a:stretch>
          <a:fillRect/>
        </a:stretch>
      </xdr:blipFill>
      <xdr:spPr bwMode="auto">
        <a:xfrm>
          <a:off x="6134100" y="21974175"/>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3105150</xdr:colOff>
      <xdr:row>5</xdr:row>
      <xdr:rowOff>457200</xdr:rowOff>
    </xdr:from>
    <xdr:to>
      <xdr:col>3</xdr:col>
      <xdr:colOff>4543425</xdr:colOff>
      <xdr:row>6</xdr:row>
      <xdr:rowOff>2278</xdr:rowOff>
    </xdr:to>
    <xdr:pic>
      <xdr:nvPicPr>
        <xdr:cNvPr id="28" name="Picture 2107"/>
        <xdr:cNvPicPr>
          <a:picLocks noChangeArrowheads="1" noChangeAspect="1"/>
        </xdr:cNvPicPr>
      </xdr:nvPicPr>
      <xdr:blipFill>
        <a:blip r:embed="rId8">
          <a:extLst>
            <a:ext uri="{28A0092B-C50C-407E-A947-70E740481C1C}">
              <a14:useLocalDpi xmlns:a14="http://schemas.microsoft.com/office/drawing/2010/main" val="0"/>
            </a:ext>
          </a:extLst>
        </a:blip>
        <a:stretch>
          <a:fillRect/>
        </a:stretch>
      </xdr:blipFill>
      <xdr:spPr bwMode="auto">
        <a:xfrm>
          <a:off x="8562975" y="1123950"/>
          <a:ext cx="1438275"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5038725</xdr:colOff>
      <xdr:row>20</xdr:row>
      <xdr:rowOff>533400</xdr:rowOff>
    </xdr:from>
    <xdr:to>
      <xdr:col>3</xdr:col>
      <xdr:colOff>5267687</xdr:colOff>
      <xdr:row>21</xdr:row>
      <xdr:rowOff>5081</xdr:rowOff>
    </xdr:to>
    <xdr:pic>
      <xdr:nvPicPr>
        <xdr:cNvPr id="29" name="Picture 2112"/>
        <xdr:cNvPicPr>
          <a:picLocks noChangeArrowheads="1" noChangeAspect="1"/>
        </xdr:cNvPicPr>
      </xdr:nvPicPr>
      <xdr:blipFill>
        <a:blip r:embed="rId10">
          <a:extLst>
            <a:ext uri="{28A0092B-C50C-407E-A947-70E740481C1C}">
              <a14:useLocalDpi xmlns:a14="http://schemas.microsoft.com/office/drawing/2010/main" val="0"/>
            </a:ext>
          </a:extLst>
        </a:blip>
        <a:stretch>
          <a:fillRect/>
        </a:stretch>
      </xdr:blipFill>
      <xdr:spPr bwMode="auto">
        <a:xfrm>
          <a:off x="10496550" y="21974175"/>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21</xdr:row>
      <xdr:rowOff>352425</xdr:rowOff>
    </xdr:from>
    <xdr:to>
      <xdr:col>7</xdr:col>
      <xdr:colOff>104775</xdr:colOff>
      <xdr:row>22</xdr:row>
      <xdr:rowOff>5602</xdr:rowOff>
    </xdr:to>
    <xdr:pic>
      <xdr:nvPicPr>
        <xdr:cNvPr id="32" name="Picture 2046"/>
        <xdr:cNvPicPr>
          <a:picLocks noChangeArrowheads="1" noChangeAspect="1"/>
        </xdr:cNvPicPr>
      </xdr:nvPicPr>
      <xdr:blipFill>
        <a:blip r:embed="rId9">
          <a:extLst>
            <a:ext uri="{28A0092B-C50C-407E-A947-70E740481C1C}">
              <a14:useLocalDpi xmlns:a14="http://schemas.microsoft.com/office/drawing/2010/main" val="0"/>
            </a:ext>
          </a:extLst>
        </a:blip>
        <a:stretch>
          <a:fillRect/>
        </a:stretch>
      </xdr:blipFill>
      <xdr:spPr bwMode="auto">
        <a:xfrm>
          <a:off x="16087725" y="22202775"/>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3105150</xdr:colOff>
      <xdr:row>21</xdr:row>
      <xdr:rowOff>457200</xdr:rowOff>
    </xdr:from>
    <xdr:to>
      <xdr:col>7</xdr:col>
      <xdr:colOff>219075</xdr:colOff>
      <xdr:row>22</xdr:row>
      <xdr:rowOff>5804</xdr:rowOff>
    </xdr:to>
    <xdr:pic>
      <xdr:nvPicPr>
        <xdr:cNvPr id="33" name="Picture 2107"/>
        <xdr:cNvPicPr>
          <a:picLocks noChangeArrowheads="1" noChangeAspect="1"/>
        </xdr:cNvPicPr>
      </xdr:nvPicPr>
      <xdr:blipFill>
        <a:blip r:embed="rId11">
          <a:extLst>
            <a:ext uri="{28A0092B-C50C-407E-A947-70E740481C1C}">
              <a14:useLocalDpi xmlns:a14="http://schemas.microsoft.com/office/drawing/2010/main" val="0"/>
            </a:ext>
          </a:extLst>
        </a:blip>
        <a:stretch>
          <a:fillRect/>
        </a:stretch>
      </xdr:blipFill>
      <xdr:spPr bwMode="auto">
        <a:xfrm>
          <a:off x="16087725" y="22202775"/>
          <a:ext cx="14382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5038725</xdr:colOff>
      <xdr:row>21</xdr:row>
      <xdr:rowOff>533400</xdr:rowOff>
    </xdr:from>
    <xdr:to>
      <xdr:col>5</xdr:col>
      <xdr:colOff>228402</xdr:colOff>
      <xdr:row>22</xdr:row>
      <xdr:rowOff>5804</xdr:rowOff>
    </xdr:to>
    <xdr:pic>
      <xdr:nvPicPr>
        <xdr:cNvPr id="34" name="Picture 2112"/>
        <xdr:cNvPicPr>
          <a:picLocks noChangeArrowheads="1" noChangeAspect="1"/>
        </xdr:cNvPicPr>
      </xdr:nvPicPr>
      <xdr:blipFill>
        <a:blip r:embed="rId10">
          <a:extLst>
            <a:ext uri="{28A0092B-C50C-407E-A947-70E740481C1C}">
              <a14:useLocalDpi xmlns:a14="http://schemas.microsoft.com/office/drawing/2010/main" val="0"/>
            </a:ext>
          </a:extLst>
        </a:blip>
        <a:stretch>
          <a:fillRect/>
        </a:stretch>
      </xdr:blipFill>
      <xdr:spPr bwMode="auto">
        <a:xfrm>
          <a:off x="16087725" y="22202775"/>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4376057</xdr:colOff>
      <xdr:row>18</xdr:row>
      <xdr:rowOff>276498</xdr:rowOff>
    </xdr:from>
    <xdr:to>
      <xdr:col>3</xdr:col>
      <xdr:colOff>7021286</xdr:colOff>
      <xdr:row>18</xdr:row>
      <xdr:rowOff>2038426</xdr:rowOff>
    </xdr:to>
    <xdr:pic>
      <xdr:nvPicPr>
        <xdr:cNvPr id="23" name="Рисунок 22"/>
        <xdr:cNvPicPr>
          <a:picLocks noChangeAspect="1"/>
        </xdr:cNvPicPr>
      </xdr:nvPicPr>
      <xdr:blipFill>
        <a:blip r:embed="rId12"/>
        <a:stretch>
          <a:fillRect/>
        </a:stretch>
      </xdr:blipFill>
      <xdr:spPr>
        <a:xfrm>
          <a:off x="9829800" y="19173825"/>
          <a:ext cx="2647950" cy="1762125"/>
        </a:xfrm>
        <a:prstGeom prst="rect"/>
      </xdr:spPr>
    </xdr:pic>
    <xdr:clientData/>
  </xdr:twoCellAnchor>
  <xdr:twoCellAnchor editAs="oneCell">
    <xdr:from>
      <xdr:col>2</xdr:col>
      <xdr:colOff>149679</xdr:colOff>
      <xdr:row>16</xdr:row>
      <xdr:rowOff>3129644</xdr:rowOff>
    </xdr:from>
    <xdr:to>
      <xdr:col>2</xdr:col>
      <xdr:colOff>3085762</xdr:colOff>
      <xdr:row>16</xdr:row>
      <xdr:rowOff>4993824</xdr:rowOff>
    </xdr:to>
    <xdr:pic>
      <xdr:nvPicPr>
        <xdr:cNvPr id="2" name="Рисунок 1"/>
        <xdr:cNvPicPr>
          <a:picLocks noChangeAspect="1"/>
        </xdr:cNvPicPr>
      </xdr:nvPicPr>
      <xdr:blipFill>
        <a:blip r:embed="rId13"/>
        <a:stretch>
          <a:fillRect/>
        </a:stretch>
      </xdr:blipFill>
      <xdr:spPr>
        <a:xfrm>
          <a:off x="1905000" y="15163800"/>
          <a:ext cx="2933700" cy="1866900"/>
        </a:xfrm>
        <a:prstGeom prst="rect"/>
      </xdr:spPr>
    </xdr:pic>
    <xdr:clientData/>
  </xdr:twoCellAnchor>
  <xdr:twoCellAnchor editAs="oneCell">
    <xdr:from>
      <xdr:col>2</xdr:col>
      <xdr:colOff>268941</xdr:colOff>
      <xdr:row>14</xdr:row>
      <xdr:rowOff>89648</xdr:rowOff>
    </xdr:from>
    <xdr:to>
      <xdr:col>2</xdr:col>
      <xdr:colOff>2751230</xdr:colOff>
      <xdr:row>14</xdr:row>
      <xdr:rowOff>2386854</xdr:rowOff>
    </xdr:to>
    <xdr:pic>
      <xdr:nvPicPr>
        <xdr:cNvPr id="3" name="Рисунок 2"/>
        <xdr:cNvPicPr>
          <a:picLocks noChangeAspect="1"/>
        </xdr:cNvPicPr>
      </xdr:nvPicPr>
      <xdr:blipFill>
        <a:blip r:embed="rId14"/>
        <a:stretch>
          <a:fillRect/>
        </a:stretch>
      </xdr:blipFill>
      <xdr:spPr>
        <a:xfrm>
          <a:off x="2019300" y="3695700"/>
          <a:ext cx="2486025" cy="2295525"/>
        </a:xfrm>
        <a:prstGeom prst="rect"/>
      </xdr:spPr>
    </xdr:pic>
    <xdr:clientData/>
  </xdr:twoCellAnchor>
  <xdr:twoCellAnchor editAs="oneCell">
    <xdr:from>
      <xdr:col>2</xdr:col>
      <xdr:colOff>762000</xdr:colOff>
      <xdr:row>14</xdr:row>
      <xdr:rowOff>2398059</xdr:rowOff>
    </xdr:from>
    <xdr:to>
      <xdr:col>2</xdr:col>
      <xdr:colOff>2944246</xdr:colOff>
      <xdr:row>14</xdr:row>
      <xdr:rowOff>4728883</xdr:rowOff>
    </xdr:to>
    <xdr:pic>
      <xdr:nvPicPr>
        <xdr:cNvPr id="4" name="Рисунок 3"/>
        <xdr:cNvPicPr>
          <a:picLocks noChangeAspect="1"/>
        </xdr:cNvPicPr>
      </xdr:nvPicPr>
      <xdr:blipFill>
        <a:blip r:embed="rId15"/>
        <a:stretch>
          <a:fillRect/>
        </a:stretch>
      </xdr:blipFill>
      <xdr:spPr>
        <a:xfrm>
          <a:off x="2514600" y="6010275"/>
          <a:ext cx="2181225" cy="2333625"/>
        </a:xfrm>
        <a:prstGeom prst="rect"/>
      </xdr:spPr>
    </xdr:pic>
    <xdr:clientData/>
  </xdr:twoCellAnchor>
  <xdr:twoCellAnchor editAs="oneCell">
    <xdr:from>
      <xdr:col>2</xdr:col>
      <xdr:colOff>201707</xdr:colOff>
      <xdr:row>14</xdr:row>
      <xdr:rowOff>4896970</xdr:rowOff>
    </xdr:from>
    <xdr:to>
      <xdr:col>2</xdr:col>
      <xdr:colOff>1636058</xdr:colOff>
      <xdr:row>15</xdr:row>
      <xdr:rowOff>1203817</xdr:rowOff>
    </xdr:to>
    <xdr:pic>
      <xdr:nvPicPr>
        <xdr:cNvPr id="5" name="Рисунок 4"/>
        <xdr:cNvPicPr>
          <a:picLocks noChangeAspect="1"/>
        </xdr:cNvPicPr>
      </xdr:nvPicPr>
      <xdr:blipFill>
        <a:blip r:embed="rId16"/>
        <a:stretch>
          <a:fillRect/>
        </a:stretch>
      </xdr:blipFill>
      <xdr:spPr>
        <a:xfrm>
          <a:off x="1952625" y="8505825"/>
          <a:ext cx="1438275" cy="1504950"/>
        </a:xfrm>
        <a:prstGeom prst="rect"/>
      </xdr:spPr>
    </xdr:pic>
    <xdr:clientData/>
  </xdr:twoCellAnchor>
  <xdr:twoCellAnchor editAs="oneCell">
    <xdr:from>
      <xdr:col>2</xdr:col>
      <xdr:colOff>1905001</xdr:colOff>
      <xdr:row>14</xdr:row>
      <xdr:rowOff>4997823</xdr:rowOff>
    </xdr:from>
    <xdr:to>
      <xdr:col>2</xdr:col>
      <xdr:colOff>3219309</xdr:colOff>
      <xdr:row>15</xdr:row>
      <xdr:rowOff>1154205</xdr:rowOff>
    </xdr:to>
    <xdr:pic>
      <xdr:nvPicPr>
        <xdr:cNvPr id="6" name="Рисунок 5"/>
        <xdr:cNvPicPr>
          <a:picLocks noChangeAspect="1"/>
        </xdr:cNvPicPr>
      </xdr:nvPicPr>
      <xdr:blipFill>
        <a:blip r:embed="rId17"/>
        <a:stretch>
          <a:fillRect/>
        </a:stretch>
      </xdr:blipFill>
      <xdr:spPr>
        <a:xfrm>
          <a:off x="3657600" y="8610600"/>
          <a:ext cx="1314450" cy="1352550"/>
        </a:xfrm>
        <a:prstGeom prst="rect"/>
      </xdr:spPr>
    </xdr:pic>
    <xdr:clientData/>
  </xdr:twoCellAnchor>
  <xdr:twoCellAnchor editAs="oneCell">
    <xdr:from>
      <xdr:col>2</xdr:col>
      <xdr:colOff>661148</xdr:colOff>
      <xdr:row>16</xdr:row>
      <xdr:rowOff>78441</xdr:rowOff>
    </xdr:from>
    <xdr:to>
      <xdr:col>2</xdr:col>
      <xdr:colOff>2726165</xdr:colOff>
      <xdr:row>16</xdr:row>
      <xdr:rowOff>3104029</xdr:rowOff>
    </xdr:to>
    <xdr:pic>
      <xdr:nvPicPr>
        <xdr:cNvPr id="9" name="Рисунок 8"/>
        <xdr:cNvPicPr>
          <a:picLocks noChangeAspect="1"/>
        </xdr:cNvPicPr>
      </xdr:nvPicPr>
      <xdr:blipFill>
        <a:blip r:embed="rId18"/>
        <a:stretch>
          <a:fillRect/>
        </a:stretch>
      </xdr:blipFill>
      <xdr:spPr>
        <a:xfrm>
          <a:off x="2409825" y="12106275"/>
          <a:ext cx="2066925" cy="302895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0</xdr:colOff>
      <xdr:row>1</xdr:row>
      <xdr:rowOff>0</xdr:rowOff>
    </xdr:from>
    <xdr:to>
      <xdr:col>14</xdr:col>
      <xdr:colOff>352425</xdr:colOff>
      <xdr:row>39</xdr:row>
      <xdr:rowOff>76200</xdr:rowOff>
    </xdr:to>
    <xdr:pic>
      <xdr:nvPicPr>
        <xdr:cNvPr id="3" name="_x0000_i1025_mailru_css_attribute_postfix" descr="image012"/>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0" y="180975"/>
          <a:ext cx="8277225" cy="74199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xdr:row>
      <xdr:rowOff>0</xdr:rowOff>
    </xdr:from>
    <xdr:to>
      <xdr:col>11</xdr:col>
      <xdr:colOff>295275</xdr:colOff>
      <xdr:row>74</xdr:row>
      <xdr:rowOff>95250</xdr:rowOff>
    </xdr:to>
    <xdr:pic>
      <xdr:nvPicPr>
        <xdr:cNvPr id="4" name="_x0000_i1026_mailru_css_attribute_postfix" descr="image003"/>
        <xdr:cNvPicPr>
          <a:picLocks noChangeArrowheads="1" noChangeAspect="1"/>
        </xdr:cNvPicPr>
      </xdr:nvPicPr>
      <xdr:blipFill>
        <a:blip r:embed="rId2">
          <a:extLst>
            <a:ext uri="{28A0092B-C50C-407E-A947-70E740481C1C}">
              <a14:useLocalDpi xmlns:a14="http://schemas.microsoft.com/office/drawing/2010/main" val="0"/>
            </a:ext>
          </a:extLst>
        </a:blip>
        <a:stretch>
          <a:fillRect/>
        </a:stretch>
      </xdr:blipFill>
      <xdr:spPr bwMode="auto">
        <a:xfrm>
          <a:off x="609600" y="7886700"/>
          <a:ext cx="6391275" cy="60674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77</xdr:row>
      <xdr:rowOff>0</xdr:rowOff>
    </xdr:from>
    <xdr:to>
      <xdr:col>19</xdr:col>
      <xdr:colOff>95250</xdr:colOff>
      <xdr:row>104</xdr:row>
      <xdr:rowOff>142875</xdr:rowOff>
    </xdr:to>
    <xdr:pic>
      <xdr:nvPicPr>
        <xdr:cNvPr id="6" name="Рисунок 5" descr="image005"/>
        <xdr:cNvPicPr>
          <a:picLocks noChangeArrowheads="1" noChangeAspect="1"/>
        </xdr:cNvPicPr>
      </xdr:nvPicPr>
      <xdr:blipFill>
        <a:blip r:embed="rId3">
          <a:extLst>
            <a:ext uri="{28A0092B-C50C-407E-A947-70E740481C1C}">
              <a14:useLocalDpi xmlns:a14="http://schemas.microsoft.com/office/drawing/2010/main" val="0"/>
            </a:ext>
          </a:extLst>
        </a:blip>
        <a:stretch>
          <a:fillRect/>
        </a:stretch>
      </xdr:blipFill>
      <xdr:spPr bwMode="auto">
        <a:xfrm>
          <a:off x="609600" y="14401800"/>
          <a:ext cx="11068050" cy="54959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141</xdr:row>
      <xdr:rowOff>0</xdr:rowOff>
    </xdr:from>
    <xdr:to>
      <xdr:col>9</xdr:col>
      <xdr:colOff>552450</xdr:colOff>
      <xdr:row>183</xdr:row>
      <xdr:rowOff>0</xdr:rowOff>
    </xdr:to>
    <xdr:pic>
      <xdr:nvPicPr>
        <xdr:cNvPr id="10" name="Рисунок 9" descr="image007"/>
        <xdr:cNvPicPr>
          <a:picLocks noChangeArrowheads="1" noChangeAspect="1"/>
        </xdr:cNvPicPr>
      </xdr:nvPicPr>
      <xdr:blipFill>
        <a:blip r:embed="rId4">
          <a:extLst>
            <a:ext uri="{28A0092B-C50C-407E-A947-70E740481C1C}">
              <a14:useLocalDpi xmlns:a14="http://schemas.microsoft.com/office/drawing/2010/main" val="0"/>
            </a:ext>
          </a:extLst>
        </a:blip>
        <a:stretch>
          <a:fillRect/>
        </a:stretch>
      </xdr:blipFill>
      <xdr:spPr bwMode="auto">
        <a:xfrm>
          <a:off x="609600" y="26917650"/>
          <a:ext cx="5429250" cy="80676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185</xdr:row>
      <xdr:rowOff>0</xdr:rowOff>
    </xdr:from>
    <xdr:to>
      <xdr:col>9</xdr:col>
      <xdr:colOff>438150</xdr:colOff>
      <xdr:row>223</xdr:row>
      <xdr:rowOff>19050</xdr:rowOff>
    </xdr:to>
    <xdr:pic>
      <xdr:nvPicPr>
        <xdr:cNvPr id="11" name="Рисунок 10" descr="image008"/>
        <xdr:cNvPicPr>
          <a:picLocks noChangeArrowheads="1" noChangeAspect="1"/>
        </xdr:cNvPicPr>
      </xdr:nvPicPr>
      <xdr:blipFill>
        <a:blip r:embed="rId5">
          <a:extLst>
            <a:ext uri="{28A0092B-C50C-407E-A947-70E740481C1C}">
              <a14:useLocalDpi xmlns:a14="http://schemas.microsoft.com/office/drawing/2010/main" val="0"/>
            </a:ext>
          </a:extLst>
        </a:blip>
        <a:stretch>
          <a:fillRect/>
        </a:stretch>
      </xdr:blipFill>
      <xdr:spPr bwMode="auto">
        <a:xfrm>
          <a:off x="609600" y="35347275"/>
          <a:ext cx="5314950" cy="73628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227</xdr:row>
      <xdr:rowOff>0</xdr:rowOff>
    </xdr:from>
    <xdr:to>
      <xdr:col>8</xdr:col>
      <xdr:colOff>590550</xdr:colOff>
      <xdr:row>267</xdr:row>
      <xdr:rowOff>95250</xdr:rowOff>
    </xdr:to>
    <xdr:pic>
      <xdr:nvPicPr>
        <xdr:cNvPr id="13" name="Рисунок 12" descr="image010"/>
        <xdr:cNvPicPr>
          <a:picLocks noChangeArrowheads="1" noChangeAspect="1"/>
        </xdr:cNvPicPr>
      </xdr:nvPicPr>
      <xdr:blipFill>
        <a:blip r:embed="rId6">
          <a:extLst>
            <a:ext uri="{28A0092B-C50C-407E-A947-70E740481C1C}">
              <a14:useLocalDpi xmlns:a14="http://schemas.microsoft.com/office/drawing/2010/main" val="0"/>
            </a:ext>
          </a:extLst>
        </a:blip>
        <a:stretch>
          <a:fillRect/>
        </a:stretch>
      </xdr:blipFill>
      <xdr:spPr bwMode="auto">
        <a:xfrm>
          <a:off x="609600" y="43414950"/>
          <a:ext cx="4857750" cy="78009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219075</xdr:colOff>
      <xdr:row>4</xdr:row>
      <xdr:rowOff>19050</xdr:rowOff>
    </xdr:from>
    <xdr:to>
      <xdr:col>8</xdr:col>
      <xdr:colOff>419100</xdr:colOff>
      <xdr:row>7</xdr:row>
      <xdr:rowOff>57150</xdr:rowOff>
    </xdr:to>
    <xdr:pic>
      <xdr:nvPicPr>
        <xdr:cNvPr id="15" name="Рисунок 14"/>
        <xdr:cNvPicPr>
          <a:picLocks noChangeArrowheads="1" noChangeAspect="1"/>
        </xdr:cNvPicPr>
      </xdr:nvPicPr>
      <xdr:blipFill>
        <a:blip r:embed="rId7">
          <a:extLst>
            <a:ext uri="{28A0092B-C50C-407E-A947-70E740481C1C}">
              <a14:useLocalDpi xmlns:a14="http://schemas.microsoft.com/office/drawing/2010/main" val="0"/>
            </a:ext>
          </a:extLst>
        </a:blip>
        <a:stretch>
          <a:fillRect/>
        </a:stretch>
      </xdr:blipFill>
      <xdr:spPr bwMode="auto">
        <a:xfrm>
          <a:off x="3876675" y="742950"/>
          <a:ext cx="1419225" cy="581025"/>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xdr:row>
      <xdr:rowOff>0</xdr:rowOff>
    </xdr:from>
    <xdr:to>
      <xdr:col>10</xdr:col>
      <xdr:colOff>555333</xdr:colOff>
      <xdr:row>129</xdr:row>
      <xdr:rowOff>122464</xdr:rowOff>
    </xdr:to>
    <xdr:pic>
      <xdr:nvPicPr>
        <xdr:cNvPr id="16" name="Рисунок 15"/>
        <xdr:cNvPicPr>
          <a:picLocks noChangeAspect="1"/>
        </xdr:cNvPicPr>
      </xdr:nvPicPr>
      <xdr:blipFill>
        <a:blip r:embed="rId8"/>
        <a:stretch>
          <a:fillRect/>
        </a:stretch>
      </xdr:blipFill>
      <xdr:spPr>
        <a:xfrm>
          <a:off x="609600" y="20478750"/>
          <a:ext cx="6038850" cy="4391025"/>
        </a:xfrm>
        <a:prstGeom prst="rect"/>
      </xdr:spPr>
    </xdr:pic>
    <xdr:clientData/>
  </xdr:twoCellAnchor>
  <xdr:twoCellAnchor editAs="oneCell">
    <xdr:from>
      <xdr:col>12</xdr:col>
      <xdr:colOff>0</xdr:colOff>
      <xdr:row>108</xdr:row>
      <xdr:rowOff>0</xdr:rowOff>
    </xdr:from>
    <xdr:to>
      <xdr:col>18</xdr:col>
      <xdr:colOff>176892</xdr:colOff>
      <xdr:row>138</xdr:row>
      <xdr:rowOff>79941</xdr:rowOff>
    </xdr:to>
    <xdr:pic>
      <xdr:nvPicPr>
        <xdr:cNvPr id="17" name="Рисунок 16"/>
        <xdr:cNvPicPr>
          <a:picLocks noChangeAspect="1"/>
        </xdr:cNvPicPr>
      </xdr:nvPicPr>
      <xdr:blipFill>
        <a:blip r:embed="rId9"/>
        <a:stretch>
          <a:fillRect/>
        </a:stretch>
      </xdr:blipFill>
      <xdr:spPr>
        <a:xfrm>
          <a:off x="7315200" y="20478750"/>
          <a:ext cx="3838575" cy="5972175"/>
        </a:xfrm>
        <a:prstGeom prst="rect"/>
      </xdr:spPr>
    </xdr:pic>
    <xdr:clientData/>
  </xdr:twoCellAnchor>
  <xdr:twoCellAnchor editAs="oneCell">
    <xdr:from>
      <xdr:col>1</xdr:col>
      <xdr:colOff>27215</xdr:colOff>
      <xdr:row>269</xdr:row>
      <xdr:rowOff>40822</xdr:rowOff>
    </xdr:from>
    <xdr:to>
      <xdr:col>10</xdr:col>
      <xdr:colOff>449655</xdr:colOff>
      <xdr:row>299</xdr:row>
      <xdr:rowOff>15560</xdr:rowOff>
    </xdr:to>
    <xdr:pic>
      <xdr:nvPicPr>
        <xdr:cNvPr id="2" name="Рисунок 1"/>
        <xdr:cNvPicPr>
          <a:picLocks noChangeAspect="1"/>
        </xdr:cNvPicPr>
      </xdr:nvPicPr>
      <xdr:blipFill>
        <a:blip r:embed="rId10"/>
        <a:stretch>
          <a:fillRect/>
        </a:stretch>
      </xdr:blipFill>
      <xdr:spPr>
        <a:xfrm>
          <a:off x="638175" y="51520725"/>
          <a:ext cx="5905500" cy="5867400"/>
        </a:xfrm>
        <a:prstGeom prst="rect"/>
      </xdr:spPr>
    </xdr:pic>
    <xdr:clientData/>
  </xdr:twoCellAnchor>
  <xdr:twoCellAnchor editAs="oneCell">
    <xdr:from>
      <xdr:col>3</xdr:col>
      <xdr:colOff>0</xdr:colOff>
      <xdr:row>327</xdr:row>
      <xdr:rowOff>0</xdr:rowOff>
    </xdr:from>
    <xdr:to>
      <xdr:col>11</xdr:col>
      <xdr:colOff>149678</xdr:colOff>
      <xdr:row>335</xdr:row>
      <xdr:rowOff>76343</xdr:rowOff>
    </xdr:to>
    <xdr:pic>
      <xdr:nvPicPr>
        <xdr:cNvPr id="7" name="Рисунок 6"/>
        <xdr:cNvPicPr>
          <a:picLocks noChangeAspect="1"/>
        </xdr:cNvPicPr>
      </xdr:nvPicPr>
      <xdr:blipFill>
        <a:blip r:embed="rId11"/>
        <a:stretch>
          <a:fillRect/>
        </a:stretch>
      </xdr:blipFill>
      <xdr:spPr>
        <a:xfrm>
          <a:off x="1828800" y="62912625"/>
          <a:ext cx="5029200" cy="1990725"/>
        </a:xfrm>
        <a:prstGeom prst="rect"/>
      </xdr:spPr>
    </xdr:pic>
    <xdr:clientData/>
  </xdr:twoCellAnchor>
  <xdr:twoCellAnchor editAs="oneCell">
    <xdr:from>
      <xdr:col>2</xdr:col>
      <xdr:colOff>0</xdr:colOff>
      <xdr:row>338</xdr:row>
      <xdr:rowOff>0</xdr:rowOff>
    </xdr:from>
    <xdr:to>
      <xdr:col>16</xdr:col>
      <xdr:colOff>389405</xdr:colOff>
      <xdr:row>368</xdr:row>
      <xdr:rowOff>31881</xdr:rowOff>
    </xdr:to>
    <xdr:pic>
      <xdr:nvPicPr>
        <xdr:cNvPr id="18" name="Рисунок 17"/>
        <xdr:cNvPicPr>
          <a:picLocks noChangeAspect="1"/>
        </xdr:cNvPicPr>
      </xdr:nvPicPr>
      <xdr:blipFill>
        <a:blip r:embed="rId12"/>
        <a:stretch>
          <a:fillRect/>
        </a:stretch>
      </xdr:blipFill>
      <xdr:spPr>
        <a:xfrm>
          <a:off x="1219200" y="65370075"/>
          <a:ext cx="8924925" cy="5924550"/>
        </a:xfrm>
        <a:prstGeom prst="rect"/>
      </xdr:spPr>
    </xdr:pic>
    <xdr:clientData/>
  </xdr:twoCellAnchor>
  <xdr:twoCellAnchor editAs="oneCell">
    <xdr:from>
      <xdr:col>2</xdr:col>
      <xdr:colOff>0</xdr:colOff>
      <xdr:row>370</xdr:row>
      <xdr:rowOff>0</xdr:rowOff>
    </xdr:from>
    <xdr:to>
      <xdr:col>7</xdr:col>
      <xdr:colOff>433631</xdr:colOff>
      <xdr:row>392</xdr:row>
      <xdr:rowOff>108263</xdr:rowOff>
    </xdr:to>
    <xdr:pic>
      <xdr:nvPicPr>
        <xdr:cNvPr id="8" name="Рисунок 7"/>
        <xdr:cNvPicPr>
          <a:picLocks noChangeAspect="1"/>
        </xdr:cNvPicPr>
      </xdr:nvPicPr>
      <xdr:blipFill>
        <a:blip r:embed="rId13"/>
        <a:stretch>
          <a:fillRect/>
        </a:stretch>
      </xdr:blipFill>
      <xdr:spPr>
        <a:xfrm>
          <a:off x="1219200" y="71628000"/>
          <a:ext cx="3486150" cy="4552950"/>
        </a:xfrm>
        <a:prstGeom prst="rect"/>
      </xdr:spPr>
    </xdr:pic>
    <xdr:clientData/>
  </xdr:twoCellAnchor>
  <xdr:twoCellAnchor editAs="oneCell">
    <xdr:from>
      <xdr:col>1</xdr:col>
      <xdr:colOff>122464</xdr:colOff>
      <xdr:row>395</xdr:row>
      <xdr:rowOff>0</xdr:rowOff>
    </xdr:from>
    <xdr:to>
      <xdr:col>11</xdr:col>
      <xdr:colOff>332582</xdr:colOff>
      <xdr:row>434</xdr:row>
      <xdr:rowOff>136428</xdr:rowOff>
    </xdr:to>
    <xdr:pic>
      <xdr:nvPicPr>
        <xdr:cNvPr id="9" name="Рисунок 8"/>
        <xdr:cNvPicPr>
          <a:picLocks noChangeAspect="1"/>
        </xdr:cNvPicPr>
      </xdr:nvPicPr>
      <xdr:blipFill>
        <a:blip r:embed="rId14"/>
        <a:stretch>
          <a:fillRect/>
        </a:stretch>
      </xdr:blipFill>
      <xdr:spPr>
        <a:xfrm>
          <a:off x="733425" y="76619100"/>
          <a:ext cx="6305550" cy="7658100"/>
        </a:xfrm>
        <a:prstGeom prst="rect"/>
      </xdr:spPr>
    </xdr:pic>
    <xdr:clientData/>
  </xdr:twoCellAnchor>
  <xdr:twoCellAnchor editAs="oneCell">
    <xdr:from>
      <xdr:col>1</xdr:col>
      <xdr:colOff>95250</xdr:colOff>
      <xdr:row>437</xdr:row>
      <xdr:rowOff>40821</xdr:rowOff>
    </xdr:from>
    <xdr:to>
      <xdr:col>16</xdr:col>
      <xdr:colOff>224714</xdr:colOff>
      <xdr:row>457</xdr:row>
      <xdr:rowOff>130083</xdr:rowOff>
    </xdr:to>
    <xdr:pic>
      <xdr:nvPicPr>
        <xdr:cNvPr id="5" name="Рисунок 4"/>
        <xdr:cNvPicPr>
          <a:picLocks noChangeAspect="1"/>
        </xdr:cNvPicPr>
      </xdr:nvPicPr>
      <xdr:blipFill>
        <a:blip r:embed="rId15"/>
        <a:stretch>
          <a:fillRect/>
        </a:stretch>
      </xdr:blipFill>
      <xdr:spPr>
        <a:xfrm>
          <a:off x="704850" y="84724875"/>
          <a:ext cx="9277350" cy="4171950"/>
        </a:xfrm>
        <a:prstGeom prst="rect"/>
      </xdr:spPr>
    </xdr:pic>
    <xdr:clientData/>
  </xdr:twoCellAnchor>
  <xdr:twoCellAnchor editAs="oneCell">
    <xdr:from>
      <xdr:col>1</xdr:col>
      <xdr:colOff>0</xdr:colOff>
      <xdr:row>460</xdr:row>
      <xdr:rowOff>0</xdr:rowOff>
    </xdr:from>
    <xdr:to>
      <xdr:col>9</xdr:col>
      <xdr:colOff>282380</xdr:colOff>
      <xdr:row>494</xdr:row>
      <xdr:rowOff>50833</xdr:rowOff>
    </xdr:to>
    <xdr:pic>
      <xdr:nvPicPr>
        <xdr:cNvPr id="12" name="Рисунок 11"/>
        <xdr:cNvPicPr>
          <a:picLocks noChangeAspect="1"/>
        </xdr:cNvPicPr>
      </xdr:nvPicPr>
      <xdr:blipFill>
        <a:blip r:embed="rId16"/>
        <a:stretch>
          <a:fillRect/>
        </a:stretch>
      </xdr:blipFill>
      <xdr:spPr>
        <a:xfrm>
          <a:off x="609600" y="89315925"/>
          <a:ext cx="5162550" cy="6667500"/>
        </a:xfrm>
        <a:prstGeom prst="rect"/>
      </xdr:spPr>
    </xdr:pic>
    <xdr:clientData/>
  </xdr:twoCellAnchor>
  <xdr:twoCellAnchor editAs="oneCell">
    <xdr:from>
      <xdr:col>1</xdr:col>
      <xdr:colOff>0</xdr:colOff>
      <xdr:row>496</xdr:row>
      <xdr:rowOff>0</xdr:rowOff>
    </xdr:from>
    <xdr:to>
      <xdr:col>11</xdr:col>
      <xdr:colOff>67261</xdr:colOff>
      <xdr:row>532</xdr:row>
      <xdr:rowOff>79357</xdr:rowOff>
    </xdr:to>
    <xdr:pic>
      <xdr:nvPicPr>
        <xdr:cNvPr id="14" name="Рисунок 13"/>
        <xdr:cNvPicPr>
          <a:picLocks noChangeAspect="1"/>
        </xdr:cNvPicPr>
      </xdr:nvPicPr>
      <xdr:blipFill>
        <a:blip r:embed="rId17"/>
        <a:stretch>
          <a:fillRect/>
        </a:stretch>
      </xdr:blipFill>
      <xdr:spPr>
        <a:xfrm>
          <a:off x="609600" y="96297750"/>
          <a:ext cx="6162675" cy="7058025"/>
        </a:xfrm>
        <a:prstGeom prst="rect"/>
      </xdr:spPr>
    </xdr:pic>
    <xdr:clientData/>
  </xdr:twoCellAnchor>
  <xdr:twoCellAnchor editAs="oneCell">
    <xdr:from>
      <xdr:col>1</xdr:col>
      <xdr:colOff>54428</xdr:colOff>
      <xdr:row>301</xdr:row>
      <xdr:rowOff>81643</xdr:rowOff>
    </xdr:from>
    <xdr:to>
      <xdr:col>13</xdr:col>
      <xdr:colOff>506570</xdr:colOff>
      <xdr:row>325</xdr:row>
      <xdr:rowOff>0</xdr:rowOff>
    </xdr:to>
    <xdr:pic>
      <xdr:nvPicPr>
        <xdr:cNvPr id="19" name="Рисунок 18"/>
        <xdr:cNvPicPr>
          <a:picLocks noChangeAspect="1"/>
        </xdr:cNvPicPr>
      </xdr:nvPicPr>
      <xdr:blipFill>
        <a:blip r:embed="rId18"/>
        <a:stretch>
          <a:fillRect/>
        </a:stretch>
      </xdr:blipFill>
      <xdr:spPr>
        <a:xfrm>
          <a:off x="666750" y="57826275"/>
          <a:ext cx="7762875" cy="4724400"/>
        </a:xfrm>
        <a:prstGeom prst="rec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48"/>
  <sheetViews>
    <sheetView zoomScale="70" zoomScaleNormal="70" workbookViewId="0" topLeftCell="A1">
      <selection pane="topLeft" activeCell="D64" sqref="D64"/>
    </sheetView>
  </sheetViews>
  <sheetFormatPr defaultRowHeight="14.4"/>
  <cols>
    <col min="1" max="1" width="4" customWidth="1"/>
    <col min="2" max="2" width="22.2857142857143" customWidth="1"/>
    <col min="3" max="3" width="55.5714285714286" customWidth="1"/>
    <col min="4" max="4" width="150.285714285714" customWidth="1"/>
  </cols>
  <sheetData>
    <row r="1" spans="3:5" s="5" customFormat="1" ht="15.6">
      <c r="C1" s="21" t="s">
        <v>21</v>
      </c>
      <c s="48"/>
      <c s="48"/>
    </row>
    <row r="2" spans="3:5" s="5" customFormat="1" ht="15.6">
      <c r="C2" s="21" t="s">
        <v>22</v>
      </c>
      <c s="60"/>
      <c s="60"/>
    </row>
    <row r="3" spans="3:5" s="5" customFormat="1" ht="15.6">
      <c r="C3" s="21" t="s">
        <v>23</v>
      </c>
      <c s="60"/>
      <c s="60"/>
    </row>
    <row r="4" spans="3:5" s="5" customFormat="1" ht="15.6">
      <c r="C4" s="21" t="s">
        <v>24</v>
      </c>
      <c s="48"/>
      <c s="48"/>
    </row>
    <row r="5" spans="3:5" s="5" customFormat="1" ht="14.4">
      <c r="C5" s="21" t="s">
        <v>25</v>
      </c>
      <c s="61"/>
      <c s="61"/>
    </row>
    <row r="6" spans="3:5" s="5" customFormat="1" ht="14.4">
      <c r="C6" s="21" t="s">
        <v>26</v>
      </c>
      <c s="61"/>
      <c s="61"/>
    </row>
    <row r="7" spans="3:5" s="5" customFormat="1" ht="14.4">
      <c r="C7" s="21" t="s">
        <v>27</v>
      </c>
      <c s="61"/>
      <c s="61"/>
    </row>
    <row r="8" spans="3:5" s="5" customFormat="1" ht="14.4">
      <c r="C8" s="21" t="s">
        <v>28</v>
      </c>
      <c s="61"/>
      <c s="61"/>
    </row>
    <row r="9" spans="3:4" s="5" customFormat="1" ht="15.6">
      <c r="C9" s="9"/>
      <c s="22" t="s">
        <v>29</v>
      </c>
    </row>
    <row r="10" spans="3:5" s="5" customFormat="1" ht="14.4">
      <c r="C10" s="10"/>
      <c s="23">
        <v>40.882300000000001</v>
      </c>
      <c s="24" t="s">
        <v>66</v>
      </c>
    </row>
    <row r="11" spans="3:7" s="5" customFormat="1" ht="14.4">
      <c r="C11" s="10"/>
      <c r="E11" s="25" t="s">
        <v>51</v>
      </c>
      <c s="26"/>
      <c s="26"/>
    </row>
    <row r="12" s="5" customFormat="1" ht="14.4"/>
    <row r="13" spans="2:3" ht="17.4">
      <c r="B13" s="3"/>
      <c s="3"/>
    </row>
    <row r="14" spans="1:10" s="2" customFormat="1" ht="92.4">
      <c r="A14" s="27" t="s">
        <v>0</v>
      </c>
      <c s="28" t="s">
        <v>52</v>
      </c>
      <c s="28" t="s">
        <v>1</v>
      </c>
      <c s="28" t="s">
        <v>57</v>
      </c>
      <c s="29" t="s">
        <v>30</v>
      </c>
      <c s="30" t="s">
        <v>53</v>
      </c>
      <c s="29" t="s">
        <v>31</v>
      </c>
      <c s="30" t="s">
        <v>32</v>
      </c>
      <c s="29" t="s">
        <v>54</v>
      </c>
      <c s="30" t="s">
        <v>55</v>
      </c>
    </row>
    <row r="15" spans="1:10" ht="409.5" customHeight="1">
      <c r="A15" s="64" t="s">
        <v>2</v>
      </c>
      <c s="63" t="s">
        <v>4</v>
      </c>
      <c s="53"/>
      <c s="52" t="s">
        <v>67</v>
      </c>
      <c s="65" t="s">
        <v>33</v>
      </c>
      <c s="54">
        <v>1200</v>
      </c>
      <c s="55"/>
      <c s="56"/>
      <c s="49">
        <f>G15*D10+H15</f>
        <v>0</v>
      </c>
      <c s="49">
        <f>F15*I15</f>
        <v>0</v>
      </c>
    </row>
    <row r="16" spans="1:10" s="5" customFormat="1" ht="253.5" customHeight="1">
      <c r="A16" s="64"/>
      <c s="63"/>
      <c s="53"/>
      <c s="52"/>
      <c s="65"/>
      <c s="54"/>
      <c s="55"/>
      <c s="56"/>
      <c s="49"/>
      <c s="49"/>
    </row>
    <row r="17" spans="1:10" ht="409.5" customHeight="1" thickBot="1">
      <c r="A17" s="33" t="s">
        <v>3</v>
      </c>
      <c s="34" t="s">
        <v>5</v>
      </c>
      <c s="35"/>
      <c s="36" t="s">
        <v>68</v>
      </c>
      <c s="37" t="s">
        <v>33</v>
      </c>
      <c s="37">
        <v>1200</v>
      </c>
      <c s="38"/>
      <c s="38"/>
      <c s="44">
        <f>G17*D10+H17</f>
        <v>0</v>
      </c>
      <c s="44">
        <f>F17*I17</f>
        <v>0</v>
      </c>
    </row>
    <row r="18" spans="1:10" s="5" customFormat="1" ht="131.25" customHeight="1" thickBot="1">
      <c r="A18" s="57" t="s">
        <v>59</v>
      </c>
      <c s="58"/>
      <c s="58"/>
      <c s="58"/>
      <c s="58"/>
      <c s="58"/>
      <c s="58"/>
      <c s="58"/>
      <c s="59"/>
      <c s="43">
        <f>J15+J17</f>
        <v>0</v>
      </c>
    </row>
    <row r="19" spans="1:4" ht="210.6" customHeight="1" thickBot="1">
      <c r="A19" s="39" t="s">
        <v>6</v>
      </c>
      <c s="40" t="s">
        <v>7</v>
      </c>
      <c s="41" t="s">
        <v>69</v>
      </c>
      <c s="42"/>
    </row>
    <row r="20" spans="4:4" ht="14.4">
      <c r="D20" s="5"/>
    </row>
    <row r="21" spans="1:9" ht="18">
      <c r="A21" s="5"/>
      <c s="5"/>
      <c s="5"/>
      <c s="5"/>
      <c s="11"/>
      <c s="11"/>
      <c s="11"/>
      <c s="12"/>
      <c s="5"/>
    </row>
    <row r="22" spans="1:9" ht="18">
      <c r="A22" s="5"/>
      <c s="5"/>
      <c s="5"/>
      <c s="5"/>
      <c s="5"/>
      <c s="11"/>
      <c s="11"/>
      <c s="12"/>
      <c s="5"/>
    </row>
    <row r="23" spans="1:9" ht="15.6">
      <c r="A23" s="5"/>
      <c s="5"/>
      <c s="31" t="s">
        <v>34</v>
      </c>
      <c s="13"/>
      <c s="13"/>
      <c s="50"/>
      <c s="51"/>
      <c s="51"/>
      <c s="51"/>
    </row>
    <row r="24" spans="1:9" ht="15.6">
      <c r="A24" s="5"/>
      <c s="5"/>
      <c s="14" t="s">
        <v>35</v>
      </c>
      <c s="15"/>
      <c s="32"/>
      <c s="16" t="s">
        <v>36</v>
      </c>
      <c s="15"/>
      <c s="17"/>
      <c s="15"/>
    </row>
    <row r="25" spans="1:9" ht="15.6">
      <c r="A25" s="5"/>
      <c s="5"/>
      <c s="14" t="s">
        <v>37</v>
      </c>
      <c s="15"/>
      <c s="32"/>
      <c s="16" t="s">
        <v>38</v>
      </c>
      <c s="15"/>
      <c s="17"/>
      <c s="15"/>
    </row>
    <row r="26" spans="1:9" ht="14.4">
      <c r="A26" s="5"/>
      <c s="5"/>
      <c s="5"/>
      <c s="5"/>
      <c s="5"/>
      <c s="5"/>
      <c s="5"/>
      <c s="5"/>
      <c s="5"/>
    </row>
    <row r="27" spans="1:9" ht="14.4">
      <c r="A27" s="5"/>
      <c s="1"/>
      <c s="1"/>
      <c s="1"/>
      <c s="5"/>
      <c s="5"/>
      <c s="5"/>
      <c s="5"/>
      <c s="5"/>
    </row>
    <row r="28" spans="1:9" ht="15.6">
      <c r="A28" s="1"/>
      <c s="4"/>
      <c s="31" t="s">
        <v>39</v>
      </c>
      <c s="5"/>
      <c s="5"/>
      <c s="5"/>
      <c s="5"/>
      <c s="5"/>
      <c s="5"/>
    </row>
    <row r="29" spans="1:9" ht="15.6">
      <c r="A29" s="4"/>
      <c s="18">
        <v>1</v>
      </c>
      <c s="19" t="s">
        <v>64</v>
      </c>
      <c s="19"/>
      <c s="19"/>
      <c s="5"/>
      <c s="5"/>
      <c s="5"/>
      <c s="5"/>
    </row>
    <row r="30" spans="1:9" ht="15" customHeight="1">
      <c r="A30" s="18"/>
      <c s="18">
        <v>2</v>
      </c>
      <c s="45" t="s">
        <v>70</v>
      </c>
      <c s="46"/>
      <c s="19"/>
      <c s="5"/>
      <c s="5"/>
      <c s="5"/>
      <c s="5"/>
    </row>
    <row r="31" spans="1:9" ht="15" customHeight="1">
      <c r="A31" s="18"/>
      <c s="18">
        <v>3</v>
      </c>
      <c s="19" t="s">
        <v>40</v>
      </c>
      <c s="19"/>
      <c s="19"/>
      <c s="5"/>
      <c s="5"/>
      <c s="5"/>
      <c s="5"/>
    </row>
    <row r="32" spans="1:9" ht="15">
      <c r="A32" s="18"/>
      <c s="18">
        <v>4</v>
      </c>
      <c s="19" t="s">
        <v>41</v>
      </c>
      <c s="19"/>
      <c s="19"/>
      <c s="5"/>
      <c s="5"/>
      <c s="5"/>
      <c s="5"/>
    </row>
    <row r="33" spans="1:9" ht="15" customHeight="1">
      <c r="A33" s="18"/>
      <c s="18">
        <v>5</v>
      </c>
      <c s="19" t="s">
        <v>42</v>
      </c>
      <c s="19"/>
      <c s="19"/>
      <c s="5"/>
      <c s="5"/>
      <c s="5"/>
      <c s="5"/>
    </row>
    <row r="34" spans="1:9" ht="15" customHeight="1">
      <c r="A34" s="18"/>
      <c s="18">
        <v>6</v>
      </c>
      <c s="19" t="s">
        <v>43</v>
      </c>
      <c s="19"/>
      <c s="19"/>
      <c s="5"/>
      <c s="5"/>
      <c s="5"/>
      <c s="5"/>
    </row>
    <row r="35" spans="1:9" ht="15" customHeight="1">
      <c r="A35" s="18"/>
      <c s="18">
        <v>7</v>
      </c>
      <c s="19" t="s">
        <v>44</v>
      </c>
      <c s="19"/>
      <c s="19"/>
      <c s="5"/>
      <c s="5"/>
      <c s="5"/>
      <c s="5"/>
    </row>
    <row r="36" spans="1:9" ht="15" customHeight="1">
      <c r="A36" s="18"/>
      <c s="18">
        <v>8</v>
      </c>
      <c s="19" t="s">
        <v>45</v>
      </c>
      <c s="19"/>
      <c s="19"/>
      <c s="5"/>
      <c s="5"/>
      <c s="5"/>
      <c s="5"/>
    </row>
    <row r="37" spans="1:9" ht="15" customHeight="1">
      <c r="A37" s="18"/>
      <c s="18">
        <v>9</v>
      </c>
      <c s="47" t="s">
        <v>46</v>
      </c>
      <c s="47"/>
      <c s="19"/>
      <c s="5"/>
      <c s="5"/>
      <c s="5"/>
      <c s="5"/>
    </row>
    <row r="38" spans="1:9" ht="15" customHeight="1">
      <c r="A38" s="18"/>
      <c s="18">
        <v>10</v>
      </c>
      <c s="19" t="s">
        <v>47</v>
      </c>
      <c s="19"/>
      <c s="19"/>
      <c s="5"/>
      <c s="5"/>
      <c s="5"/>
      <c s="5"/>
    </row>
    <row r="39" spans="1:9" ht="15" customHeight="1">
      <c r="A39" s="18"/>
      <c s="18">
        <v>11</v>
      </c>
      <c s="19" t="s">
        <v>48</v>
      </c>
      <c s="19"/>
      <c s="19"/>
      <c s="5"/>
      <c s="5"/>
      <c s="5"/>
      <c s="5"/>
    </row>
    <row r="40" spans="1:9" ht="15" customHeight="1">
      <c r="A40" s="18"/>
      <c s="18">
        <v>12</v>
      </c>
      <c s="19" t="s">
        <v>56</v>
      </c>
      <c s="19"/>
      <c s="19"/>
      <c s="5"/>
      <c s="5"/>
      <c s="5"/>
      <c s="5"/>
    </row>
    <row r="41" spans="1:9" ht="15" customHeight="1">
      <c r="A41" s="18"/>
      <c s="18">
        <v>13</v>
      </c>
      <c s="46" t="s">
        <v>71</v>
      </c>
      <c s="46"/>
      <c s="19"/>
      <c s="5"/>
      <c s="5"/>
      <c s="5"/>
      <c s="5"/>
    </row>
    <row r="42" spans="1:9" ht="15" customHeight="1">
      <c r="A42" s="18"/>
      <c s="18">
        <v>14</v>
      </c>
      <c s="62" t="s">
        <v>58</v>
      </c>
      <c s="62"/>
      <c s="62"/>
      <c s="5"/>
      <c s="5"/>
      <c s="5"/>
      <c s="5"/>
    </row>
    <row r="43" spans="1:9" ht="15" customHeight="1">
      <c r="A43" s="18"/>
      <c s="5"/>
      <c s="5"/>
      <c s="5"/>
      <c s="5"/>
      <c s="5"/>
      <c s="5"/>
      <c s="5"/>
      <c s="5"/>
    </row>
    <row r="44" spans="1:9" ht="14.4">
      <c r="A44" s="5"/>
      <c s="5"/>
      <c s="5"/>
      <c s="5"/>
      <c s="5"/>
      <c s="5"/>
      <c s="5"/>
      <c s="5"/>
      <c s="5"/>
    </row>
    <row r="45" spans="1:9" ht="14.4">
      <c r="A45" s="5"/>
      <c s="5"/>
      <c s="5"/>
      <c s="5"/>
      <c s="5"/>
      <c s="5"/>
      <c s="5"/>
      <c s="5"/>
      <c s="5"/>
    </row>
    <row r="46" spans="1:9" ht="15.6">
      <c r="A46" s="5"/>
      <c s="5"/>
      <c s="20" t="s">
        <v>49</v>
      </c>
      <c s="5"/>
      <c s="5"/>
      <c s="5"/>
      <c s="5"/>
      <c s="5"/>
      <c s="5"/>
    </row>
    <row r="47" spans="1:9" ht="14.4">
      <c r="A47" s="5"/>
      <c s="5"/>
      <c s="5"/>
      <c s="5"/>
      <c s="5"/>
      <c s="5"/>
      <c s="5"/>
      <c s="5"/>
      <c s="5"/>
    </row>
    <row r="48" spans="1:9" ht="14.4">
      <c r="A48" s="5"/>
      <c s="5"/>
      <c s="5"/>
      <c s="5"/>
      <c s="5"/>
      <c s="5"/>
      <c s="5"/>
      <c s="5"/>
      <c s="5"/>
    </row>
  </sheetData>
  <protectedRanges>
    <protectedRange sqref="D1:D6" name="Диапазон1_1_1_1"/>
    <protectedRange sqref="E24:E25" name="Диапазон1_2_2"/>
  </protectedRanges>
  <mergeCells count="21">
    <mergeCell ref="C42:E42"/>
    <mergeCell ref="B15:B16"/>
    <mergeCell ref="A15:A16"/>
    <mergeCell ref="D7:E7"/>
    <mergeCell ref="D8:E8"/>
    <mergeCell ref="E15:E16"/>
    <mergeCell ref="D1:E1"/>
    <mergeCell ref="J15:J16"/>
    <mergeCell ref="F23:I23"/>
    <mergeCell ref="D15:D16"/>
    <mergeCell ref="C15:C16"/>
    <mergeCell ref="F15:F16"/>
    <mergeCell ref="G15:G16"/>
    <mergeCell ref="H15:H16"/>
    <mergeCell ref="I15:I16"/>
    <mergeCell ref="A18:I18"/>
    <mergeCell ref="D2:E2"/>
    <mergeCell ref="D3:E3"/>
    <mergeCell ref="D4:E4"/>
    <mergeCell ref="D5:E5"/>
    <mergeCell ref="D6:E6"/>
  </mergeCells>
  <pageMargins left="0.118110236220472" right="0.118110236220472" top="0.118110236220472" bottom="0.118110236220472" header="0.118110236220472" footer="0.118110236220472"/>
  <pageSetup orientation="landscape" paperSize="9" scale="85" r:id="rId2"/>
  <colBreaks count="1" manualBreakCount="1">
    <brk id="4" max="4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K10:U501"/>
  <sheetViews>
    <sheetView tabSelected="1" zoomScale="70" zoomScaleNormal="70" workbookViewId="0" topLeftCell="A1">
      <selection pane="topLeft" activeCell="Q8" sqref="Q8"/>
    </sheetView>
  </sheetViews>
  <sheetFormatPr defaultColWidth="9.11428571428571" defaultRowHeight="14.4"/>
  <cols>
    <col min="1" max="16384" width="9.14285714285714" style="5"/>
  </cols>
  <sheetData>
    <row r="10" spans="17:17" ht="51.6">
      <c r="Q10" s="8" t="s">
        <v>12</v>
      </c>
    </row>
    <row r="85" spans="21:21" ht="51.6">
      <c r="U85" s="8" t="s">
        <v>13</v>
      </c>
    </row>
    <row r="116" spans="14:21" ht="51.6">
      <c r="N116" s="8"/>
      <c r="U116" s="8" t="s">
        <v>17</v>
      </c>
    </row>
    <row r="149" spans="12:12" ht="51.6">
      <c r="L149" s="8" t="s">
        <v>14</v>
      </c>
    </row>
    <row r="192" spans="12:12" ht="51.6">
      <c r="L192" s="8" t="s">
        <v>15</v>
      </c>
    </row>
    <row r="236" spans="11:11" ht="51.6">
      <c r="K236" s="8" t="s">
        <v>16</v>
      </c>
    </row>
    <row r="274" spans="13:13" ht="51.6">
      <c r="M274" s="8" t="s">
        <v>18</v>
      </c>
    </row>
    <row r="305" spans="16:16" ht="51.6">
      <c r="P305" s="8" t="s">
        <v>19</v>
      </c>
    </row>
    <row r="328" spans="16:16" ht="51.6">
      <c r="P328" s="8" t="s">
        <v>20</v>
      </c>
    </row>
    <row r="345" spans="19:19" ht="51.6">
      <c r="S345" s="8" t="s">
        <v>50</v>
      </c>
    </row>
    <row r="380" spans="11:11" ht="51.6">
      <c r="K380" s="8" t="s">
        <v>60</v>
      </c>
    </row>
    <row r="407" spans="14:14" ht="51.6">
      <c r="N407" s="8" t="s">
        <v>61</v>
      </c>
    </row>
    <row r="443" spans="18:18" ht="51.6">
      <c r="R443" s="8" t="s">
        <v>62</v>
      </c>
    </row>
    <row r="472" spans="13:13" ht="51.6">
      <c r="M472" s="8" t="s">
        <v>63</v>
      </c>
    </row>
    <row r="501" spans="13:13" ht="51.6">
      <c r="M501" s="8" t="s">
        <v>65</v>
      </c>
    </row>
  </sheetData>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2:C6"/>
  <sheetViews>
    <sheetView workbookViewId="0" topLeftCell="A1">
      <selection pane="topLeft" activeCell="B9" sqref="B9"/>
    </sheetView>
  </sheetViews>
  <sheetFormatPr defaultRowHeight="14.4"/>
  <cols>
    <col min="1" max="1" width="20" customWidth="1"/>
    <col min="2" max="2" width="17.2857142857143" customWidth="1"/>
    <col min="3" max="3" width="11.4285714285714" bestFit="1" customWidth="1"/>
  </cols>
  <sheetData>
    <row r="2" spans="1:1" ht="14.4">
      <c r="A2" s="7" t="s">
        <v>8</v>
      </c>
    </row>
    <row r="3" spans="1:3" ht="14.4">
      <c r="A3" t="s">
        <v>9</v>
      </c>
      <c s="6" t="e">
        <f>#REF!+#REF!+#REF!+#REF!+#REF!+#REF!+#REF!+'МО_опис НД'!#REF!</f>
        <v>#REF!</v>
      </c>
      <c s="6" t="e">
        <f>'МО_опис НД'!#REF!+#REF!+#REF!+#REF!+#REF!</f>
        <v>#REF!</v>
      </c>
    </row>
    <row r="4" spans="1:2" ht="14.4">
      <c r="A4" t="s">
        <v>10</v>
      </c>
      <c s="6" t="e">
        <f>B3*83.33%</f>
        <v>#REF!</v>
      </c>
    </row>
    <row r="5" spans="1:2" ht="14.4">
      <c r="A5" t="s">
        <v>11</v>
      </c>
      <c s="6">
        <v>3800473.4525000001</v>
      </c>
    </row>
    <row r="6" spans="2:2" ht="14.4">
      <c r="B6" s="6" t="e">
        <f>B4-B5</f>
        <v>#REF!</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МО_опис НД</vt:lpstr>
      <vt:lpstr>уточнення фото</vt:lpstr>
      <vt:lpstr>Лист1</vt:lpstr>
    </vt:vector>
  </TitlesOfParts>
  <Template/>
  <Manager/>
  <Company>ВАТ "Концкрн Галнафтогаз"</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yablokh</dc:creator>
  <cp:keywords/>
  <dc:description/>
  <cp:lastModifiedBy>Вахула Марія</cp:lastModifiedBy>
  <cp:lastPrinted>2021-05-12T08:46:23Z</cp:lastPrinted>
  <dcterms:created xsi:type="dcterms:W3CDTF">2013-12-02T15:38:10Z</dcterms:created>
  <dcterms:modified xsi:type="dcterms:W3CDTF">2024-07-15T13:43:05Z</dcterms:modified>
  <cp:category/>
</cp:coreProperties>
</file>