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emf" ContentType="image/x-emf"/>
  <Default Extension="jpeg" ContentType="image/jpeg"/>
  <Override PartName="/xl/styles.xml" ContentType="application/vnd.openxmlformats-officedocument.spreadsheetml.styles+xml"/>
  <Override PartName="/xl/drawings/drawing1.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Default Extension="png" ContentType="image/png"/>
  <Override PartName="/xl/calcChain.xml" ContentType="application/vnd.openxmlformats-officedocument.spreadsheetml.calcChain+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q\fs\users\OTumanova\Desktop\Тендери 2024 ЗИМА\NEW_Футболки\"/>
    </mc:Choice>
  </mc:AlternateContent>
  <bookViews>
    <workbookView xWindow="-105" yWindow="-105" windowWidth="23250" windowHeight="12450" tabRatio="706" activeTab="0"/>
  </bookViews>
  <sheets>
    <sheet name="опис футболки" sheetId="12" r:id="rId3"/>
    <sheet name="технічні розміри футболки" sheetId="13" r:id="rId4"/>
    <sheet name="Лист1" sheetId="6" state="hidden" r:id="rId5"/>
  </sheets>
  <definedNames/>
  <calcPr calcId="162913"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5" i="12" l="1"/>
</calcChain>
</file>

<file path=xl/sharedStrings.xml><?xml version="1.0" encoding="utf-8"?>
<sst xmlns="http://schemas.openxmlformats.org/spreadsheetml/2006/main" count="80" uniqueCount="80">
  <si>
    <t>Назва учасника (включаючи організаційно-правову форму)</t>
  </si>
  <si>
    <t>Код ЄДРПОУ</t>
  </si>
  <si>
    <t>Iндивiдуальний податковий номер / номер ДРФО</t>
  </si>
  <si>
    <t>Юридична адреса</t>
  </si>
  <si>
    <t>Фактична адреса</t>
  </si>
  <si>
    <t>Банківські реквізити</t>
  </si>
  <si>
    <t>ПІБ та назва посади керівника</t>
  </si>
  <si>
    <t>Контактний телефон особи відповідальної за тендер</t>
  </si>
  <si>
    <t xml:space="preserve"> - позначаються клітинки, які заповнюються учасником.</t>
  </si>
  <si>
    <t>Просимо не змінювати встановлений курс , його використано як індикатив для проведення тендеру. Курс для розрахунку оплати вартості переможцеві тендеру в грн. - офіційний курс НБУ на день, що передує дню виставлення рахунку (або інший обумовлений у договорі).</t>
  </si>
  <si>
    <t>№ п/п</t>
  </si>
  <si>
    <t>Найменування позиції</t>
  </si>
  <si>
    <t>Візуальний опис товару: схеми/фотографії/дизайн/ескіз</t>
  </si>
  <si>
    <t>Основні технічні показники/харатеристики/параметри, назви матеріалів, розміри</t>
  </si>
  <si>
    <t>Один виміру</t>
  </si>
  <si>
    <t>К-ть</t>
  </si>
  <si>
    <t>Доларова складова, з ПДВ</t>
  </si>
  <si>
    <t>Гривнева складова, з ПДВ</t>
  </si>
  <si>
    <t xml:space="preserve">Ціна за одиницю, грн. з ПДВ </t>
  </si>
  <si>
    <t>Вартість , грн. з ПДВ, включаючи поставку</t>
  </si>
  <si>
    <t>шт</t>
  </si>
  <si>
    <t>9.</t>
  </si>
  <si>
    <t>Логотипи / Кольори</t>
  </si>
  <si>
    <t>Інша важлива інформація від Учасника</t>
  </si>
  <si>
    <t>Аванс становить</t>
  </si>
  <si>
    <r>
      <t>% (рекомендовано</t>
    </r>
    <r>
      <rPr>
        <sz val="12"/>
        <color indexed="10"/>
        <rFont val="Arial"/>
        <family val="2"/>
        <charset val="204"/>
      </rPr>
      <t xml:space="preserve"> 0%)</t>
    </r>
  </si>
  <si>
    <t>Відтермінування кінцевої оплати після здійснення поставки</t>
  </si>
  <si>
    <r>
      <t xml:space="preserve">календарних днів, </t>
    </r>
    <r>
      <rPr>
        <sz val="12"/>
        <color indexed="10"/>
        <rFont val="Arial"/>
        <family val="2"/>
        <charset val="204"/>
      </rPr>
      <t>не менше 10 календарних днів</t>
    </r>
  </si>
  <si>
    <t>Інформація для учасника</t>
  </si>
  <si>
    <t>Прошу надсилати зразки за адресою: м. Львів, вул. Героїв УПА, 72, компанія ОККО, відділ «Єдиний центр закупівель», на ім`я: Туманова Ольга.</t>
  </si>
  <si>
    <t xml:space="preserve">Розміри готового виробу, в розрізі розмірів - мають відповідати вказаним нами у технічній документації характеристикам </t>
  </si>
  <si>
    <t>У вартість Продукції має бути включена доставка. Доставка на два склади: м. Городок, вул. Львівська, 659А/4 та
Київська область, Києво-Святошинський район, с. Софіївська Борщагівка, вул. Соборна, 114, літер Б корпус №2. Орієнтовно 50% замовлення на склад у Городок, 50% на склад у с. Софіївська Борщагівка.</t>
  </si>
  <si>
    <t>Товар обов`язково має бути на палетах, та доставляється на рампу Покупця силами Постачальника. Якщо товар транспортувався без палети, то Постачальник на рампі нашого РЦ власними силами складує цей товар на палет, після чого відповідальні за прийомку люди РЦ, приймають цей товар.</t>
  </si>
  <si>
    <t>Постачальник доставляє продукцію на палетах стандартного розміру (120*80 см).</t>
  </si>
  <si>
    <t>Кожна одиниця одягу має мати бірки які зазначені в ТЗ</t>
  </si>
  <si>
    <t>Кількості подані у ТЗ є плановими, та можуть корегуватися Покупцем</t>
  </si>
  <si>
    <t>На вимогу Покупця - дошив одягу по тендерних цінах протягом 7 днів, з дати отримання замовлення</t>
  </si>
  <si>
    <t>футболка для  МО  АЗК</t>
  </si>
  <si>
    <t>Загальна вартість, грн з ПДВ (з врахуванням вартості доставки на два РЦ за адресою: м. Городок, вул. Львівська, 659А/4 та Київська область, Києво-Святошинський район, с. Софіївська Борщагівка, вул. Соборна, 114, літер Б корпус №2,50/50)</t>
  </si>
  <si>
    <t>Опис</t>
  </si>
  <si>
    <t>XL</t>
  </si>
  <si>
    <t>A</t>
  </si>
  <si>
    <t>1/2 обхват грудей</t>
  </si>
  <si>
    <t>B</t>
  </si>
  <si>
    <t>1/2 обхват мускула</t>
  </si>
  <si>
    <t>C</t>
  </si>
  <si>
    <t>довжина попереду від точки основи шиї</t>
  </si>
  <si>
    <t>D</t>
  </si>
  <si>
    <t>довжина рукава</t>
  </si>
  <si>
    <t>E</t>
  </si>
  <si>
    <t>довжина плеча</t>
  </si>
  <si>
    <t>F</t>
  </si>
  <si>
    <t>ширина спини</t>
  </si>
  <si>
    <t>G</t>
  </si>
  <si>
    <t>1/2 обєм низу рукава</t>
  </si>
  <si>
    <t>H</t>
  </si>
  <si>
    <t>1/2 обєм низу виробу</t>
  </si>
  <si>
    <t>1/2 горловини</t>
  </si>
  <si>
    <t>контрольна сума</t>
  </si>
  <si>
    <t>З ПДВ</t>
  </si>
  <si>
    <t>без ПДВ</t>
  </si>
  <si>
    <t>бюджет грн.без ПДВ</t>
  </si>
  <si>
    <t>курс долара НБУ на дату 12.11.2024</t>
  </si>
  <si>
    <t>Затвердження постачальника відбувається після тестування взірців та обирається учасник із найнижчою пропозицією та якістю виробів, яка чітко відповідає ТЗ. Якщо підрядник вчасно не надав якісні взірці - його не буде допущено до торгів.</t>
  </si>
  <si>
    <t>Якщо постачальник приймає участь у тендері, він автоматично погоджується із шаблоном договору, що додається, переузгодженню можуть підлягатись тільки комерційні пункти</t>
  </si>
  <si>
    <t>Також ще раз звертаємо Вашу увагу, що всі параметри, відступи, розміри і т.д. вказані в ТЗ - мають бути дотримані, це все буде перевірятися та вимірюватися. Всі шви мають бути рівними, брендування якісним (тобто відповідати вказаним розмірам, без перекосів), чітким (не розмитим), щільним (щоб не просвічувалася тканина).</t>
  </si>
  <si>
    <t xml:space="preserve">Технічний екперт тендеру - Ольга Туманова, моб. +380677509539, +380966139013, </t>
  </si>
  <si>
    <t>Кожна одиниця товару має мати індивідуальну упаковку, на упаковці повинна бути етикетка із штрих-кодом 1, штрих-кодом 2, назвою і розміром, по цьому будуть приймати товар на складі (потрібні штрих-коди надамо переможцю тендеру)</t>
  </si>
  <si>
    <t>По футболках для МО - закупівля буде здійснена по одній із позицій, 2 або 3, орієнтовна загальна кількість закупівлі становитиме 4500 футболок.</t>
  </si>
  <si>
    <r>
      <t xml:space="preserve">                                                                     МО  АЗК_  Футболка                                                                                        
</t>
    </r>
    <r>
      <rPr>
        <sz val="8"/>
        <color rgb="FF000000"/>
        <rFont val="Tahoma"/>
        <family val="2"/>
        <charset val="204"/>
      </rPr>
      <t xml:space="preserve">• Високоякісний футболочний кулір, 95% бавовна, 5% еластан, щільність 210 г/м2, в-во Україна або імпорт. Для цієї тканини потрібно мати сертифікат і декларацію відповідності, що ця тканина відповідає вимогам для використання на автозаправних комплексах.                                                           
• Прямий силует, колір глибокий чорний (смоляний).
• Рукав вшивний, короткий. Низ рукавів оброблений у підгин, подвійна строчка. Перша строчка - 15 мм від краю. Відстань між строчками 5 мм. Детальні розміри крою футболки зазначені на схемі у вкладці "технічні розміри футболки".
• Горловина оброблена футболковою рібаною, щільність 190 г/м2. Ширина рібани - 20 мм. Відстань від рібани до шва горловини -1 мм. Вид рібани - рібана кулірна, додаємо фото. Колір рібани максимально наближений до кольору футболки-глибокий чорний (смоляний).                                                                                                                                                                                                                                                                                                                                                                                                                                                                                                                                                                                                                                                                                                                                                                                                                                                                                                                                                                           
• По горловині одинарна строчка.
• Низ виробу оброблений в підгин, подвійна строчка. Відстань від краю до першої строчки - 15 мм. Відстань між строчками - 5 мм. З обох боків футболки внизу розріз у формі трикутника (шлиця). На готовій футболці шлиця має висоту 30 мм та ширину 20 мм.  
• На горловині, з внутрішньої сторони бірка з інформацією про розмір, рік пошиття про фабрику виробника, штрих-код.
• З внутрішньої сторони в боковому шві – бірка з інформацією про склад тканини та вимоги по її догляду. 
</t>
    </r>
  </si>
  <si>
    <t>До 18.02.25 включно - все замовлення має бути виконано у обсязі 100%, товар має бути доставлений на склади Покупця м. Городок та с. Софіївська Борщагівка (детальні адреси вказані у пункті 1 )</t>
  </si>
  <si>
    <t>40-42</t>
  </si>
  <si>
    <t>44-46</t>
  </si>
  <si>
    <t>48-50</t>
  </si>
  <si>
    <t>52-54</t>
  </si>
  <si>
    <t>56-58</t>
  </si>
  <si>
    <t>60-62</t>
  </si>
  <si>
    <t>64-66</t>
  </si>
  <si>
    <r>
      <t xml:space="preserve">                      Кольори:
</t>
    </r>
    <r>
      <rPr>
        <sz val="10"/>
        <color rgb="FF000000"/>
        <rFont val="Tahoma"/>
        <family val="2"/>
        <charset val="204"/>
      </rPr>
      <t>Чорний глибокий (смоляний)</t>
    </r>
    <r>
      <rPr>
        <b/>
        <sz val="10"/>
        <color rgb="FF000000"/>
        <rFont val="Tahoma"/>
        <family val="2"/>
        <charset val="204"/>
      </rPr>
      <t xml:space="preserve">: 
</t>
    </r>
    <r>
      <rPr>
        <sz val="10"/>
        <color rgb="FF000000"/>
        <rFont val="Tahoma"/>
        <family val="2"/>
        <charset val="204"/>
      </rPr>
      <t xml:space="preserve">
</t>
    </r>
  </si>
  <si>
    <t>Готові зразки футболок чорного кольору, просимо надати до 25.11.2024, розмір 48-50, ріст 170-176 см. 
Очікуємо взірці:
- футболка для  МО  АЗК, 95% бавовна, 5% еластан.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</si>
</sst>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C0C]"/>
  </numFmts>
  <fonts count="36">
    <font>
      <sz val="11"/>
      <color theme="1"/>
      <name val="Calibri"/>
      <family val="2"/>
      <charset val="204"/>
      <scheme val="minor"/>
    </font>
    <font>
      <sz val="10"/>
      <color theme="1"/>
      <name val="Arial"/>
      <family val="2"/>
    </font>
    <font>
      <sz val="10"/>
      <name val="Arial Cyr"/>
      <family val="2"/>
      <charset val="204"/>
    </font>
    <font>
      <b/>
      <sz val="14"/>
      <name val="Arial Cyr"/>
      <family val="2"/>
      <charset val="204"/>
    </font>
    <font>
      <sz val="8"/>
      <name val="Tahoma"/>
      <family val="2"/>
      <charset val="204"/>
    </font>
    <font>
      <b/>
      <sz val="10"/>
      <name val="Tahoma"/>
      <family val="2"/>
      <charset val="204"/>
    </font>
    <font>
      <b/>
      <sz val="11"/>
      <color theme="1"/>
      <name val="Calibri"/>
      <family val="2"/>
      <charset val="204"/>
      <scheme val="minor"/>
    </font>
    <font>
      <sz val="10"/>
      <color theme="1"/>
      <name val="Calibri"/>
      <family val="2"/>
      <charset val="204"/>
      <scheme val="minor"/>
    </font>
    <font>
      <b/>
      <sz val="12"/>
      <name val="Arial"/>
      <family val="2"/>
      <charset val="204"/>
    </font>
    <font>
      <sz val="12"/>
      <name val="Arial"/>
      <family val="2"/>
      <charset val="204"/>
    </font>
    <font>
      <sz val="11"/>
      <name val="Calibri"/>
      <family val="2"/>
      <charset val="204"/>
      <scheme val="minor"/>
    </font>
    <font>
      <sz val="11"/>
      <name val="Arial"/>
      <family val="2"/>
      <charset val="204"/>
    </font>
    <font>
      <b/>
      <sz val="14"/>
      <color theme="1"/>
      <name val="Calibri"/>
      <family val="2"/>
      <charset val="204"/>
      <scheme val="minor"/>
    </font>
    <font>
      <b/>
      <sz val="12"/>
      <color indexed="12"/>
      <name val="Arial"/>
      <family val="2"/>
      <charset val="204"/>
    </font>
    <font>
      <sz val="12"/>
      <color indexed="8"/>
      <name val="Arial"/>
      <family val="2"/>
      <charset val="204"/>
    </font>
    <font>
      <sz val="12"/>
      <color indexed="10"/>
      <name val="Arial"/>
      <family val="2"/>
      <charset val="204"/>
    </font>
    <font>
      <b/>
      <sz val="12"/>
      <color rgb="FFFF0000"/>
      <name val="Calibri"/>
      <family val="2"/>
      <charset val="204"/>
      <scheme val="minor"/>
    </font>
    <font>
      <sz val="9"/>
      <name val="Arial"/>
      <family val="2"/>
      <charset val="204"/>
    </font>
    <font>
      <b/>
      <sz val="9"/>
      <name val="Arial"/>
      <family val="2"/>
      <charset val="204"/>
    </font>
    <font>
      <b/>
      <sz val="11"/>
      <name val="Arial"/>
      <family val="2"/>
      <charset val="204"/>
    </font>
    <font>
      <b/>
      <sz val="11"/>
      <color rgb="FFFF0000"/>
      <name val="Calibri"/>
      <family val="2"/>
      <charset val="204"/>
      <scheme val="minor"/>
    </font>
    <font>
      <sz val="11"/>
      <color indexed="8"/>
      <name val="Calibri"/>
      <family val="2"/>
      <charset val="204"/>
    </font>
    <font>
      <sz val="11"/>
      <color indexed="8"/>
      <name val="Arial"/>
      <family val="2"/>
      <charset val="204"/>
    </font>
    <font>
      <b/>
      <sz val="10"/>
      <name val="Arial Cyr"/>
      <family val="2"/>
      <charset val="204"/>
    </font>
    <font>
      <b/>
      <sz val="12"/>
      <color rgb="FFFF0000"/>
      <name val="Arial"/>
      <family val="2"/>
      <charset val="204"/>
    </font>
    <font>
      <b/>
      <sz val="15"/>
      <color theme="1"/>
      <name val="Calibri"/>
      <family val="2"/>
      <charset val="204"/>
      <scheme val="minor"/>
    </font>
    <font>
      <b/>
      <sz val="8"/>
      <color rgb="FF000000"/>
      <name val="Tahoma"/>
      <family val="2"/>
      <charset val="204"/>
    </font>
    <font>
      <sz val="8"/>
      <color rgb="FF000000"/>
      <name val="Tahoma"/>
      <family val="2"/>
      <charset val="204"/>
    </font>
    <font>
      <sz val="10"/>
      <color rgb="FF000000"/>
      <name val="Calibri"/>
      <family val="2"/>
      <charset val="204"/>
    </font>
    <font>
      <b/>
      <sz val="10"/>
      <color rgb="FF000000"/>
      <name val="Calibri"/>
      <family val="2"/>
      <charset val="204"/>
    </font>
    <font>
      <sz val="11"/>
      <name val="Calibri"/>
      <family val="2"/>
      <charset val="204"/>
    </font>
    <font>
      <b/>
      <sz val="10"/>
      <name val="Calibri"/>
      <family val="2"/>
      <charset val="204"/>
    </font>
    <font>
      <b/>
      <sz val="11"/>
      <color rgb="FF000000"/>
      <name val="Calibri"/>
      <family val="2"/>
      <charset val="204"/>
    </font>
    <font>
      <b/>
      <sz val="10"/>
      <color rgb="FF000000"/>
      <name val="Tahoma"/>
      <family val="2"/>
      <charset val="204"/>
    </font>
    <font>
      <sz val="10"/>
      <color rgb="FF000000"/>
      <name val="Tahoma"/>
      <family val="2"/>
      <charset val="204"/>
    </font>
    <font>
      <b/>
      <sz val="14"/>
      <name val="Arial"/>
      <family val="2"/>
      <charset val="204"/>
    </font>
  </fonts>
  <fills count="9">
    <fill>
      <patternFill patternType="none"/>
    </fill>
    <fill>
      <patternFill patternType="gray125"/>
    </fill>
    <fill>
      <patternFill patternType="solid">
        <fgColor theme="0" tint="-0.149990007281303"/>
        <bgColor indexed="64"/>
      </patternFill>
    </fill>
    <fill>
      <patternFill patternType="solid">
        <fgColor theme="0" tint="-0.149990007281303"/>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FF0000"/>
        <bgColor indexed="64"/>
      </patternFill>
    </fill>
    <fill>
      <patternFill patternType="solid">
        <fgColor theme="6" tint="0.599990010261536"/>
        <bgColor indexed="64"/>
      </patternFill>
    </fill>
  </fills>
  <borders count="14">
    <border>
      <left/>
      <right/>
      <top/>
      <bottom/>
      <diagonal/>
    </border>
    <border>
      <left style="thin">
        <color auto="1"/>
      </left>
      <right style="thin">
        <color auto="1"/>
      </right>
      <top style="thin">
        <color auto="1"/>
      </top>
      <bottom style="thin">
        <color auto="1"/>
      </bottom>
    </border>
    <border>
      <left style="medium">
        <color auto="1"/>
      </left>
      <right style="thin">
        <color auto="1"/>
      </right>
      <top/>
      <bottom style="medium">
        <color auto="1"/>
      </bottom>
    </border>
    <border>
      <left style="thin">
        <color auto="1"/>
      </left>
      <right style="thin">
        <color auto="1"/>
      </right>
      <top/>
      <bottom style="medium">
        <color auto="1"/>
      </bottom>
    </border>
    <border>
      <left style="medium">
        <color auto="1"/>
      </left>
      <right style="medium">
        <color auto="1"/>
      </right>
      <top style="medium">
        <color auto="1"/>
      </top>
      <bottom style="medium">
        <color auto="1"/>
      </bottom>
    </border>
    <border>
      <left style="medium">
        <color auto="1"/>
      </left>
      <right style="medium">
        <color auto="1"/>
      </right>
      <top/>
      <bottom style="medium">
        <color auto="1"/>
      </bottom>
    </border>
    <border>
      <left style="medium">
        <color rgb="FF000000"/>
      </left>
      <right/>
      <top style="medium">
        <color rgb="FF000000"/>
      </top>
      <bottom/>
    </border>
    <border>
      <left style="thin">
        <color rgb="FF000000"/>
      </left>
      <right style="thin">
        <color rgb="FF000000"/>
      </right>
      <top style="medium">
        <color rgb="FF000000"/>
      </top>
      <bottom/>
    </border>
    <border>
      <left style="thin">
        <color auto="1"/>
      </left>
      <right/>
      <top/>
      <bottom style="medium">
        <color auto="1"/>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right/>
      <top style="medium">
        <color rgb="FF000000"/>
      </top>
      <bottom/>
    </border>
    <border>
      <left/>
      <right style="medium">
        <color rgb="FF000000"/>
      </right>
      <top style="medium">
        <color rgb="FF000000"/>
      </top>
      <bottom/>
    </border>
  </borders>
  <cellStyleXfs count="24">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lignment/>
      <protection/>
    </xf>
    <xf numFmtId="0" fontId="0" fillId="0" borderId="0">
      <alignment/>
      <protection/>
    </xf>
    <xf numFmtId="0" fontId="2" fillId="0" borderId="0">
      <alignment/>
      <protection/>
    </xf>
    <xf numFmtId="0" fontId="21" fillId="0" borderId="0">
      <alignment/>
      <protection/>
    </xf>
  </cellStyleXfs>
  <cellXfs count="72">
    <xf numFmtId="0" fontId="0" fillId="0" borderId="0" xfId="0"/>
    <xf numFmtId="0" fontId="4" fillId="0" borderId="0" xfId="0" applyFont="1" applyAlignment="1">
      <alignment wrapText="1"/>
    </xf>
    <xf numFmtId="0" fontId="7" fillId="0" borderId="0" xfId="0" applyFont="1"/>
    <xf numFmtId="2" fontId="3" fillId="0" borderId="0" xfId="20" applyNumberFormat="1" applyFont="1">
      <alignment/>
      <protection/>
    </xf>
    <xf numFmtId="0" fontId="2" fillId="0" borderId="0" xfId="20">
      <alignment/>
      <protection/>
    </xf>
    <xf numFmtId="4" fontId="0" fillId="0" borderId="0" xfId="0" applyNumberFormat="1"/>
    <xf numFmtId="0" fontId="6" fillId="0" borderId="0" xfId="0" applyFont="1"/>
    <xf numFmtId="1" fontId="8" fillId="2" borderId="1" xfId="0" applyNumberFormat="1" applyFont="1" applyFill="1" applyBorder="1" applyAlignment="1" applyProtection="1">
      <alignment horizontal="center" vertical="center"/>
      <protection locked="0"/>
    </xf>
    <xf numFmtId="0" fontId="11" fillId="0" borderId="0" xfId="22" applyFont="1">
      <alignment/>
      <protection/>
    </xf>
    <xf numFmtId="0" fontId="6" fillId="0" borderId="0" xfId="0" applyFont="1" applyAlignment="1">
      <alignment vertical="center"/>
    </xf>
    <xf numFmtId="0" fontId="12" fillId="0" borderId="0" xfId="0" applyFont="1" applyAlignment="1">
      <alignment horizontal="right"/>
    </xf>
    <xf numFmtId="0" fontId="13" fillId="0" borderId="0" xfId="0" applyFont="1" applyAlignment="1">
      <alignment horizontal="left" vertical="center" wrapText="1"/>
    </xf>
    <xf numFmtId="0" fontId="9" fillId="0" borderId="0" xfId="0" applyFont="1" applyAlignment="1">
      <alignment horizontal="left" vertical="center"/>
    </xf>
    <xf numFmtId="0" fontId="9" fillId="0" borderId="0" xfId="0" applyFont="1"/>
    <xf numFmtId="0" fontId="14" fillId="0" borderId="0" xfId="0" applyFont="1"/>
    <xf numFmtId="0" fontId="2" fillId="0" borderId="0" xfId="20" applyAlignment="1">
      <alignment vertical="center"/>
      <protection/>
    </xf>
    <xf numFmtId="0" fontId="16" fillId="0" borderId="0" xfId="0" applyFont="1"/>
    <xf numFmtId="2" fontId="17" fillId="0" borderId="0" xfId="0" applyNumberFormat="1" applyFont="1" applyAlignment="1">
      <alignment horizontal="right"/>
    </xf>
    <xf numFmtId="2" fontId="17" fillId="0" borderId="0" xfId="0" applyNumberFormat="1" applyFont="1" applyAlignment="1">
      <alignment horizontal="left"/>
    </xf>
    <xf numFmtId="0" fontId="19" fillId="0" borderId="0" xfId="22" applyFont="1">
      <alignment/>
      <protection/>
    </xf>
    <xf numFmtId="0" fontId="20" fillId="0" borderId="0" xfId="0" applyFont="1"/>
    <xf numFmtId="164" fontId="22" fillId="0" borderId="0" xfId="23" applyNumberFormat="1" applyFont="1" applyAlignment="1">
      <alignment horizontal="left" vertical="center" wrapText="1"/>
      <protection/>
    </xf>
    <xf numFmtId="0" fontId="5" fillId="0" borderId="1" xfId="20" applyFont="1" applyBorder="1" applyAlignment="1">
      <alignment horizontal="center" vertical="center" wrapText="1"/>
      <protection/>
    </xf>
    <xf numFmtId="0" fontId="6"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0" xfId="0" applyFont="1" applyAlignment="1">
      <alignment vertical="center"/>
    </xf>
    <xf numFmtId="0" fontId="9" fillId="3" borderId="1" xfId="0" applyFont="1" applyFill="1" applyBorder="1" applyProtection="1">
      <protection locked="0"/>
    </xf>
    <xf numFmtId="0" fontId="0" fillId="0" borderId="2" xfId="0" applyBorder="1" applyAlignment="1">
      <alignment horizontal="center" vertical="center"/>
    </xf>
    <xf numFmtId="0" fontId="4" fillId="0" borderId="3" xfId="0" applyFont="1" applyBorder="1" applyAlignment="1">
      <alignment horizontal="center" vertical="center" wrapText="1"/>
    </xf>
    <xf numFmtId="4" fontId="6" fillId="0" borderId="1" xfId="0" applyNumberFormat="1" applyFont="1" applyBorder="1" applyAlignment="1">
      <alignment vertical="center"/>
    </xf>
    <xf numFmtId="4" fontId="6" fillId="3" borderId="1" xfId="0" applyNumberFormat="1" applyFont="1" applyFill="1" applyBorder="1" applyAlignment="1">
      <alignment vertical="center"/>
    </xf>
    <xf numFmtId="2" fontId="6" fillId="3" borderId="1" xfId="0" applyNumberFormat="1" applyFont="1" applyFill="1" applyBorder="1" applyAlignment="1">
      <alignment vertical="center"/>
    </xf>
    <xf numFmtId="2" fontId="6" fillId="0" borderId="1" xfId="0" applyNumberFormat="1" applyFont="1" applyBorder="1" applyAlignment="1">
      <alignment vertical="center"/>
    </xf>
    <xf numFmtId="0" fontId="0" fillId="0" borderId="1" xfId="0" applyBorder="1"/>
    <xf numFmtId="2" fontId="18" fillId="2" borderId="1" xfId="0" applyNumberFormat="1" applyFont="1" applyFill="1" applyBorder="1" applyAlignment="1" applyProtection="1">
      <alignment vertical="center"/>
      <protection locked="0"/>
    </xf>
    <xf numFmtId="2" fontId="8" fillId="2" borderId="1" xfId="0" applyNumberFormat="1" applyFont="1" applyFill="1" applyBorder="1" applyAlignment="1" applyProtection="1">
      <alignment vertical="center"/>
      <protection locked="0"/>
    </xf>
    <xf numFmtId="1" fontId="8" fillId="2" borderId="1" xfId="0" applyNumberFormat="1" applyFont="1" applyFill="1" applyBorder="1" applyAlignment="1" applyProtection="1">
      <alignment vertical="center"/>
      <protection locked="0"/>
    </xf>
    <xf numFmtId="0" fontId="5" fillId="0" borderId="4" xfId="0" applyFont="1" applyBorder="1" applyAlignment="1">
      <alignment horizontal="left" vertical="top" wrapText="1"/>
    </xf>
    <xf numFmtId="0" fontId="10" fillId="0" borderId="0" xfId="0" applyFont="1"/>
    <xf numFmtId="2" fontId="6" fillId="4" borderId="5" xfId="0" applyNumberFormat="1" applyFont="1" applyFill="1" applyBorder="1"/>
    <xf numFmtId="3" fontId="6" fillId="0" borderId="1" xfId="0" applyNumberFormat="1" applyFont="1" applyBorder="1" applyAlignment="1">
      <alignment vertical="center"/>
    </xf>
    <xf numFmtId="0" fontId="28" fillId="0" borderId="6" xfId="0" applyFont="1" applyBorder="1" applyAlignment="1">
      <alignment horizontal="center" vertical="center"/>
    </xf>
    <xf numFmtId="0" fontId="31" fillId="5" borderId="7" xfId="0" applyFont="1" applyFill="1" applyBorder="1" applyAlignment="1">
      <alignment horizontal="center" vertical="center"/>
    </xf>
    <xf numFmtId="0" fontId="29" fillId="0" borderId="1" xfId="0" applyFont="1" applyBorder="1" applyAlignment="1">
      <alignment horizontal="center" vertical="center"/>
    </xf>
    <xf numFmtId="0" fontId="32" fillId="0" borderId="1" xfId="0" applyFont="1" applyBorder="1" applyAlignment="1">
      <alignment horizontal="center" vertical="center"/>
    </xf>
    <xf numFmtId="0" fontId="32" fillId="6" borderId="1" xfId="0" applyFont="1" applyFill="1" applyBorder="1" applyAlignment="1">
      <alignment horizontal="center" vertical="center"/>
    </xf>
    <xf numFmtId="0" fontId="33" fillId="0" borderId="8" xfId="0" applyFont="1" applyBorder="1" applyAlignment="1">
      <alignment horizontal="left" vertical="top" wrapText="1"/>
    </xf>
    <xf numFmtId="0" fontId="29" fillId="0" borderId="1" xfId="0" applyFont="1" applyBorder="1" applyAlignment="1">
      <alignment horizontal="left" vertical="top" wrapText="1"/>
    </xf>
    <xf numFmtId="0" fontId="32" fillId="4" borderId="1" xfId="0" applyFont="1" applyFill="1" applyBorder="1" applyAlignment="1">
      <alignment horizontal="center" vertical="center"/>
    </xf>
    <xf numFmtId="0" fontId="29" fillId="0" borderId="1" xfId="0" applyFont="1" applyBorder="1" applyAlignment="1">
      <alignment horizontal="center" vertical="top" wrapText="1"/>
    </xf>
    <xf numFmtId="0" fontId="31" fillId="7" borderId="7" xfId="0" applyFont="1" applyFill="1" applyBorder="1" applyAlignment="1">
      <alignment horizontal="center" vertical="center"/>
    </xf>
    <xf numFmtId="0" fontId="32" fillId="7" borderId="1" xfId="0" applyFont="1" applyFill="1" applyBorder="1" applyAlignment="1">
      <alignment horizontal="center" vertical="center"/>
    </xf>
    <xf numFmtId="0" fontId="26" fillId="0" borderId="1" xfId="0" applyFont="1" applyBorder="1" applyAlignment="1">
      <alignment horizontal="left" vertical="top" wrapText="1"/>
    </xf>
    <xf numFmtId="0" fontId="0" fillId="0" borderId="1" xfId="0" applyBorder="1" applyAlignment="1">
      <alignment vertical="center"/>
    </xf>
    <xf numFmtId="0" fontId="4" fillId="0" borderId="1" xfId="0" applyFont="1" applyBorder="1" applyAlignment="1">
      <alignment horizontal="center" vertical="center" wrapText="1"/>
    </xf>
    <xf numFmtId="0" fontId="24" fillId="0" borderId="0" xfId="0" applyFont="1" applyFill="1" applyAlignment="1">
      <alignment vertical="center"/>
    </xf>
    <xf numFmtId="0" fontId="9" fillId="0" borderId="0" xfId="0" applyFont="1" applyFill="1" applyBorder="1" applyAlignment="1" applyProtection="1">
      <alignment horizontal="left" vertical="top"/>
      <protection/>
    </xf>
    <xf numFmtId="0" fontId="9" fillId="0" borderId="0" xfId="0" applyFont="1" applyFill="1" applyBorder="1" applyAlignment="1" applyProtection="1">
      <alignment horizontal="left" vertical="top" wrapText="1"/>
      <protection/>
    </xf>
    <xf numFmtId="0" fontId="8" fillId="8" borderId="0" xfId="0" applyFont="1" applyFill="1" applyBorder="1" applyAlignment="1" applyProtection="1">
      <alignment horizontal="left" vertical="top" wrapText="1"/>
      <protection/>
    </xf>
    <xf numFmtId="0" fontId="9" fillId="0" borderId="0" xfId="0" applyFont="1" applyFill="1" applyBorder="1" applyAlignment="1" applyProtection="1">
      <alignment horizontal="left" vertical="top" wrapText="1"/>
      <protection/>
    </xf>
    <xf numFmtId="0" fontId="9" fillId="8" borderId="0" xfId="0" applyFont="1" applyFill="1" applyBorder="1" applyAlignment="1" applyProtection="1">
      <alignment horizontal="left" vertical="top" wrapText="1"/>
      <protection/>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xf>
    <xf numFmtId="0" fontId="35" fillId="8" borderId="0" xfId="0" applyFont="1" applyFill="1" applyBorder="1" applyAlignment="1" applyProtection="1">
      <alignment horizontal="left" vertical="top" wrapText="1"/>
      <protection/>
    </xf>
    <xf numFmtId="0" fontId="29" fillId="0" borderId="1" xfId="0" applyFont="1" applyBorder="1" applyAlignment="1">
      <alignment horizontal="left" vertical="top" wrapText="1"/>
    </xf>
    <xf numFmtId="0" fontId="29" fillId="0" borderId="6" xfId="0" applyFont="1" applyBorder="1" applyAlignment="1">
      <alignment horizontal="center" vertical="center"/>
    </xf>
    <xf numFmtId="0" fontId="30" fillId="0" borderId="12" xfId="0" applyFont="1" applyBorder="1" applyAlignment="1">
      <alignment/>
    </xf>
    <xf numFmtId="0" fontId="30" fillId="0" borderId="13" xfId="0" applyFont="1" applyBorder="1" applyAlignment="1">
      <alignment/>
    </xf>
    <xf numFmtId="16" fontId="29" fillId="0" borderId="1" xfId="0" applyNumberFormat="1" applyFont="1" applyBorder="1" applyAlignment="1">
      <alignment horizontal="left" vertical="top" wrapText="1"/>
    </xf>
  </cellXfs>
  <cellStyles count="10">
    <cellStyle name="Normal" xfId="0" builtinId="0"/>
    <cellStyle name="Percent" xfId="15" builtinId="5"/>
    <cellStyle name="Currency" xfId="16" builtinId="4"/>
    <cellStyle name="Currency [0]" xfId="17" builtinId="7"/>
    <cellStyle name="Comma" xfId="18" builtinId="3"/>
    <cellStyle name="Comma [0]" xfId="19" builtinId="6"/>
    <cellStyle name="Звичайний 3" xfId="20"/>
    <cellStyle name="Звичайний 2" xfId="21"/>
    <cellStyle name="Звичайний 6 3" xfId="22"/>
    <cellStyle name="Звичайний 5" xfId="23"/>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7" Type="http://schemas.openxmlformats.org/officeDocument/2006/relationships/calcChain" Target="calcChain.xml" /><Relationship Id="rId3" Type="http://schemas.openxmlformats.org/officeDocument/2006/relationships/worksheet" Target="worksheets/sheet1.xml" /><Relationship Id="rId4" Type="http://schemas.openxmlformats.org/officeDocument/2006/relationships/worksheet" Target="worksheets/sheet2.xml" /><Relationship Id="rId6" Type="http://schemas.openxmlformats.org/officeDocument/2006/relationships/sharedStrings" Target="sharedStrings.xml" /><Relationship Id="rId5" Type="http://schemas.openxmlformats.org/officeDocument/2006/relationships/worksheet" Target="worksheets/sheet3.xml" /><Relationship Id="rId1" Type="http://schemas.openxmlformats.org/officeDocument/2006/relationships/theme" Target="theme/theme1.xml" /><Relationship Id="rId2" Type="http://schemas.openxmlformats.org/officeDocument/2006/relationships/styles" Target="styles.xml" /></Relationships>
</file>

<file path=xl/drawings/_rels/drawing1.xml.rels><?xml version="1.0" encoding="UTF-8" standalone="yes"?><Relationships xmlns="http://schemas.openxmlformats.org/package/2006/relationships"><Relationship Id="rId3" Type="http://schemas.openxmlformats.org/officeDocument/2006/relationships/image" Target="../media/image1.emf" /><Relationship Id="rId4" Type="http://schemas.openxmlformats.org/officeDocument/2006/relationships/image" Target="../media/image2.emf" /><Relationship Id="rId6" Type="http://schemas.openxmlformats.org/officeDocument/2006/relationships/image" Target="../media/image3.jpeg" /><Relationship Id="rId5" Type="http://schemas.openxmlformats.org/officeDocument/2006/relationships/image" Target="../media/image3.emf" /><Relationship Id="rId1" Type="http://schemas.openxmlformats.org/officeDocument/2006/relationships/image" Target="../media/image1.jpeg" /><Relationship Id="rId2" Type="http://schemas.openxmlformats.org/officeDocument/2006/relationships/image" Target="../media/image2.jpeg" /></Relationships>
</file>

<file path=xl/drawings/_rels/drawing2.xml.rels><?xml version="1.0" encoding="UTF-8" standalone="yes"?><Relationships xmlns="http://schemas.openxmlformats.org/package/2006/relationships"><Relationship Id="rId1" Type="http://schemas.openxmlformats.org/officeDocument/2006/relationships/image" Target="../media/image4.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xdr:col>
      <xdr:colOff>0</xdr:colOff>
      <xdr:row>14</xdr:row>
      <xdr:rowOff>0</xdr:rowOff>
    </xdr:from>
    <xdr:to>
      <xdr:col>2</xdr:col>
      <xdr:colOff>0</xdr:colOff>
      <xdr:row>14</xdr:row>
      <xdr:rowOff>0</xdr:rowOff>
    </xdr:to>
    <xdr:pic>
      <xdr:nvPicPr>
        <xdr:cNvPr id="21" name="Picture 1758" descr="IMG_20130311_165623">
          <a:extLst>
            <a:ext uri="{FF2B5EF4-FFF2-40B4-BE49-F238E27FC236}">
              <a16:creationId xmlns:a16="http://schemas.microsoft.com/office/drawing/2014/main" id="{8d266244-8078-4d34-8a89-bf3add0dcf1d}"/>
            </a:ext>
          </a:extLst>
        </xdr:cNvPr>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2105025" y="3533775"/>
          <a:ext cx="0" cy="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15</xdr:row>
      <xdr:rowOff>0</xdr:rowOff>
    </xdr:from>
    <xdr:to>
      <xdr:col>3</xdr:col>
      <xdr:colOff>0</xdr:colOff>
      <xdr:row>15</xdr:row>
      <xdr:rowOff>0</xdr:rowOff>
    </xdr:to>
    <xdr:pic>
      <xdr:nvPicPr>
        <xdr:cNvPr id="22" name="Picture 1758" descr="IMG_20130311_165623">
          <a:extLst>
            <a:ext uri="{FF2B5EF4-FFF2-40B4-BE49-F238E27FC236}">
              <a16:creationId xmlns:a16="http://schemas.microsoft.com/office/drawing/2014/main" id="{dd730364-3fd9-4b96-af71-57fc5448396c}"/>
            </a:ext>
          </a:extLst>
        </xdr:cNvPr>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6848475" y="6743700"/>
          <a:ext cx="0" cy="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7216495</xdr:colOff>
      <xdr:row>16</xdr:row>
      <xdr:rowOff>288663</xdr:rowOff>
    </xdr:from>
    <xdr:to>
      <xdr:col>3</xdr:col>
      <xdr:colOff>9905151</xdr:colOff>
      <xdr:row>16</xdr:row>
      <xdr:rowOff>839017</xdr:rowOff>
    </xdr:to>
    <xdr:pic>
      <xdr:nvPicPr>
        <xdr:cNvPr id="24" name="Рисунок 14">
          <a:extLst>
            <a:ext uri="{FF2B5EF4-FFF2-40B4-BE49-F238E27FC236}">
              <a16:creationId xmlns:a16="http://schemas.microsoft.com/office/drawing/2014/main" id="{65d6f43e-a80b-4a08-9738-737d232ae8d8}"/>
            </a:ext>
          </a:extLst>
        </xdr:cNvPr>
        <xdr:cNvPicPr>
          <a:picLocks noChangeArrowheads="1" noChangeAspect="1"/>
        </xdr:cNvPicPr>
      </xdr:nvPicPr>
      <xdr:blipFill>
        <a:blip r:embed="rId2">
          <a:extLst>
            <a:ext uri="{28A0092B-C50C-407E-A947-70E740481C1C}">
              <a14:useLocalDpi xmlns:a14="http://schemas.microsoft.com/office/drawing/2010/main"/>
            </a:ext>
          </a:extLst>
        </a:blip>
        <a:stretch>
          <a:fillRect/>
        </a:stretch>
      </xdr:blipFill>
      <xdr:spPr bwMode="auto">
        <a:xfrm>
          <a:off x="13287375" y="7743825"/>
          <a:ext cx="0" cy="552450"/>
        </a:xfrm>
        <a:prstGeom prst="rect"/>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676275</xdr:colOff>
      <xdr:row>18</xdr:row>
      <xdr:rowOff>352425</xdr:rowOff>
    </xdr:from>
    <xdr:to>
      <xdr:col>3</xdr:col>
      <xdr:colOff>2000250</xdr:colOff>
      <xdr:row>19</xdr:row>
      <xdr:rowOff>5605</xdr:rowOff>
    </xdr:to>
    <xdr:pic>
      <xdr:nvPicPr>
        <xdr:cNvPr id="26" name="Picture 2046">
          <a:extLst>
            <a:ext uri="{FF2B5EF4-FFF2-40B4-BE49-F238E27FC236}">
              <a16:creationId xmlns:a16="http://schemas.microsoft.com/office/drawing/2014/main" id="{e79b1a39-d053-4245-872e-0ba82d84b417}"/>
            </a:ext>
          </a:extLst>
        </xdr:cNvPr>
        <xdr:cNvPicPr>
          <a:picLocks noChangeArrowheads="1" noChangeAspect="1"/>
        </xdr:cNvPicPr>
      </xdr:nvPicPr>
      <xdr:blipFill>
        <a:blip r:embed="rId3">
          <a:extLst>
            <a:ext uri="{28A0092B-C50C-407E-A947-70E740481C1C}">
              <a14:useLocalDpi xmlns:a14="http://schemas.microsoft.com/office/drawing/2010/main"/>
            </a:ext>
          </a:extLst>
        </a:blip>
        <a:stretch>
          <a:fillRect/>
        </a:stretch>
      </xdr:blipFill>
      <xdr:spPr bwMode="auto">
        <a:xfrm>
          <a:off x="7524750" y="9572625"/>
          <a:ext cx="1323975"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3105150</xdr:colOff>
      <xdr:row>5</xdr:row>
      <xdr:rowOff>457200</xdr:rowOff>
    </xdr:from>
    <xdr:to>
      <xdr:col>3</xdr:col>
      <xdr:colOff>4543425</xdr:colOff>
      <xdr:row>6</xdr:row>
      <xdr:rowOff>2278</xdr:rowOff>
    </xdr:to>
    <xdr:pic>
      <xdr:nvPicPr>
        <xdr:cNvPr id="27" name="Picture 2107">
          <a:extLst>
            <a:ext uri="{FF2B5EF4-FFF2-40B4-BE49-F238E27FC236}">
              <a16:creationId xmlns:a16="http://schemas.microsoft.com/office/drawing/2014/main" id="{ab9903f4-d506-444f-a158-1a0edd236270}"/>
            </a:ext>
          </a:extLst>
        </xdr:cNvPr>
        <xdr:cNvPicPr>
          <a:picLocks noChangeArrowheads="1" noChangeAspect="1"/>
        </xdr:cNvPicPr>
      </xdr:nvPicPr>
      <xdr:blipFill>
        <a:blip r:embed="rId4">
          <a:extLst>
            <a:ext uri="{28A0092B-C50C-407E-A947-70E740481C1C}">
              <a14:useLocalDpi xmlns:a14="http://schemas.microsoft.com/office/drawing/2010/main"/>
            </a:ext>
          </a:extLst>
        </a:blip>
        <a:stretch>
          <a:fillRect/>
        </a:stretch>
      </xdr:blipFill>
      <xdr:spPr bwMode="auto">
        <a:xfrm>
          <a:off x="9953625" y="1181100"/>
          <a:ext cx="1438275" cy="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5038725</xdr:colOff>
      <xdr:row>18</xdr:row>
      <xdr:rowOff>533400</xdr:rowOff>
    </xdr:from>
    <xdr:to>
      <xdr:col>3</xdr:col>
      <xdr:colOff>5267687</xdr:colOff>
      <xdr:row>19</xdr:row>
      <xdr:rowOff>5081</xdr:rowOff>
    </xdr:to>
    <xdr:pic>
      <xdr:nvPicPr>
        <xdr:cNvPr id="28" name="Picture 2112">
          <a:extLst>
            <a:ext uri="{FF2B5EF4-FFF2-40B4-BE49-F238E27FC236}">
              <a16:creationId xmlns:a16="http://schemas.microsoft.com/office/drawing/2014/main" id="{9219e5b9-21e4-4425-9ec3-cf46fd8b6e62}"/>
            </a:ext>
          </a:extLst>
        </xdr:cNvPr>
        <xdr:cNvPicPr>
          <a:picLocks noChangeArrowheads="1" noChangeAspect="1"/>
        </xdr:cNvPicPr>
      </xdr:nvPicPr>
      <xdr:blipFill>
        <a:blip r:embed="rId5">
          <a:extLst>
            <a:ext uri="{28A0092B-C50C-407E-A947-70E740481C1C}">
              <a14:useLocalDpi xmlns:a14="http://schemas.microsoft.com/office/drawing/2010/main"/>
            </a:ext>
          </a:extLst>
        </a:blip>
        <a:stretch>
          <a:fillRect/>
        </a:stretch>
      </xdr:blipFill>
      <xdr:spPr bwMode="auto">
        <a:xfrm>
          <a:off x="11887200" y="9572625"/>
          <a:ext cx="228600"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676275</xdr:colOff>
      <xdr:row>19</xdr:row>
      <xdr:rowOff>352425</xdr:rowOff>
    </xdr:from>
    <xdr:to>
      <xdr:col>7</xdr:col>
      <xdr:colOff>104775</xdr:colOff>
      <xdr:row>20</xdr:row>
      <xdr:rowOff>5601</xdr:rowOff>
    </xdr:to>
    <xdr:pic>
      <xdr:nvPicPr>
        <xdr:cNvPr id="29" name="Picture 2046">
          <a:extLst>
            <a:ext uri="{FF2B5EF4-FFF2-40B4-BE49-F238E27FC236}">
              <a16:creationId xmlns:a16="http://schemas.microsoft.com/office/drawing/2014/main" id="{909a423c-0007-4fec-8b27-acced1d8c061}"/>
            </a:ext>
          </a:extLst>
        </xdr:cNvPr>
        <xdr:cNvPicPr>
          <a:picLocks noChangeArrowheads="1" noChangeAspect="1"/>
        </xdr:cNvPicPr>
      </xdr:nvPicPr>
      <xdr:blipFill>
        <a:blip r:embed="rId3">
          <a:extLst>
            <a:ext uri="{28A0092B-C50C-407E-A947-70E740481C1C}">
              <a14:useLocalDpi xmlns:a14="http://schemas.microsoft.com/office/drawing/2010/main"/>
            </a:ext>
          </a:extLst>
        </a:blip>
        <a:stretch>
          <a:fillRect/>
        </a:stretch>
      </xdr:blipFill>
      <xdr:spPr bwMode="auto">
        <a:xfrm>
          <a:off x="13896975" y="9810750"/>
          <a:ext cx="1323975"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3105150</xdr:colOff>
      <xdr:row>19</xdr:row>
      <xdr:rowOff>457200</xdr:rowOff>
    </xdr:from>
    <xdr:to>
      <xdr:col>7</xdr:col>
      <xdr:colOff>219075</xdr:colOff>
      <xdr:row>20</xdr:row>
      <xdr:rowOff>5803</xdr:rowOff>
    </xdr:to>
    <xdr:pic>
      <xdr:nvPicPr>
        <xdr:cNvPr id="30" name="Picture 2107">
          <a:extLst>
            <a:ext uri="{FF2B5EF4-FFF2-40B4-BE49-F238E27FC236}">
              <a16:creationId xmlns:a16="http://schemas.microsoft.com/office/drawing/2014/main" id="{8ce47754-14b5-4289-b2a4-0b996b60fd65}"/>
            </a:ext>
          </a:extLst>
        </xdr:cNvPr>
        <xdr:cNvPicPr>
          <a:picLocks noChangeArrowheads="1" noChangeAspect="1"/>
        </xdr:cNvPicPr>
      </xdr:nvPicPr>
      <xdr:blipFill>
        <a:blip r:embed="rId4">
          <a:extLst>
            <a:ext uri="{28A0092B-C50C-407E-A947-70E740481C1C}">
              <a14:useLocalDpi xmlns:a14="http://schemas.microsoft.com/office/drawing/2010/main"/>
            </a:ext>
          </a:extLst>
        </a:blip>
        <a:stretch>
          <a:fillRect/>
        </a:stretch>
      </xdr:blipFill>
      <xdr:spPr bwMode="auto">
        <a:xfrm>
          <a:off x="13896975" y="9810750"/>
          <a:ext cx="1438275"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5038725</xdr:colOff>
      <xdr:row>19</xdr:row>
      <xdr:rowOff>533400</xdr:rowOff>
    </xdr:from>
    <xdr:to>
      <xdr:col>5</xdr:col>
      <xdr:colOff>228402</xdr:colOff>
      <xdr:row>20</xdr:row>
      <xdr:rowOff>5803</xdr:rowOff>
    </xdr:to>
    <xdr:pic>
      <xdr:nvPicPr>
        <xdr:cNvPr id="31" name="Picture 2112">
          <a:extLst>
            <a:ext uri="{FF2B5EF4-FFF2-40B4-BE49-F238E27FC236}">
              <a16:creationId xmlns:a16="http://schemas.microsoft.com/office/drawing/2014/main" id="{14e0aac5-1df5-4638-99b3-d1811d20a5e0}"/>
            </a:ext>
          </a:extLst>
        </xdr:cNvPr>
        <xdr:cNvPicPr>
          <a:picLocks noChangeArrowheads="1" noChangeAspect="1"/>
        </xdr:cNvPicPr>
      </xdr:nvPicPr>
      <xdr:blipFill>
        <a:blip r:embed="rId5">
          <a:extLst>
            <a:ext uri="{28A0092B-C50C-407E-A947-70E740481C1C}">
              <a14:useLocalDpi xmlns:a14="http://schemas.microsoft.com/office/drawing/2010/main"/>
            </a:ext>
          </a:extLst>
        </a:blip>
        <a:stretch>
          <a:fillRect/>
        </a:stretch>
      </xdr:blipFill>
      <xdr:spPr bwMode="auto">
        <a:xfrm>
          <a:off x="13896975" y="9810750"/>
          <a:ext cx="228600"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2971800</xdr:colOff>
      <xdr:row>16</xdr:row>
      <xdr:rowOff>76200</xdr:rowOff>
    </xdr:from>
    <xdr:to>
      <xdr:col>2</xdr:col>
      <xdr:colOff>3924300</xdr:colOff>
      <xdr:row>16</xdr:row>
      <xdr:rowOff>390525</xdr:rowOff>
    </xdr:to>
    <xdr:sp>
      <xdr:nvSpPr>
        <xdr:cNvPr id="2" name="Прямокутник 1">
          <a:extLst>
            <a:ext uri="{FF2B5EF4-FFF2-40B4-BE49-F238E27FC236}">
              <a16:creationId xmlns:a16="http://schemas.microsoft.com/office/drawing/2014/main" id="{213bfe92-954f-704e-bb61-a678c20a50c2}"/>
            </a:ext>
          </a:extLst>
        </xdr:cNvPr>
        <xdr:cNvSpPr/>
      </xdr:nvSpPr>
      <xdr:spPr>
        <a:xfrm>
          <a:off x="5076825" y="7534275"/>
          <a:ext cx="952500" cy="314325"/>
        </a:xfrm>
        <a:prstGeom prst="rect"/>
        <a:solidFill>
          <a:schemeClr val="tx1"/>
        </a:solidFill>
        <a:ln>
          <a:solidFill>
            <a:schemeClr val="tx1"/>
          </a:solidFill>
        </a:ln>
      </xdr:spPr>
      <xdr:style>
        <a:lnRef idx="2">
          <a:schemeClr val="accent1">
            <a:shade val="15000"/>
          </a:schemeClr>
        </a:lnRef>
        <a:fillRef idx="1">
          <a:schemeClr val="accent1"/>
        </a:fillRef>
        <a:effectRef idx="0">
          <a:schemeClr val="accent1"/>
        </a:effectRef>
        <a:fontRef idx="minor">
          <a:schemeClr val="bg1"/>
        </a:fontRef>
      </xdr:style>
      <xdr:txBody>
        <a:bodyPr vertOverflow="clip" horzOverflow="clip" rtlCol="0" anchor="t"/>
        <a:lstStyle/>
        <a:p>
          <a:pPr algn="l"/>
          <a:endParaRPr lang="en-US"/>
        </a:p>
      </xdr:txBody>
    </xdr:sp>
    <xdr:clientData/>
  </xdr:twoCellAnchor>
  <xdr:twoCellAnchor editAs="oneCell">
    <xdr:from>
      <xdr:col>2</xdr:col>
      <xdr:colOff>895350</xdr:colOff>
      <xdr:row>14</xdr:row>
      <xdr:rowOff>114300</xdr:rowOff>
    </xdr:from>
    <xdr:to>
      <xdr:col>2</xdr:col>
      <xdr:colOff>4095750</xdr:colOff>
      <xdr:row>14</xdr:row>
      <xdr:rowOff>3076575</xdr:rowOff>
    </xdr:to>
    <xdr:pic>
      <xdr:nvPicPr>
        <xdr:cNvPr id="8" name="Рисунок 7">
          <a:extLst>
            <a:ext uri="{FF2B5EF4-FFF2-40B4-BE49-F238E27FC236}">
              <a16:creationId xmlns:a16="http://schemas.microsoft.com/office/drawing/2014/main" id="{ec3fe098-d982-47cd-8610-08eda0030bea}"/>
            </a:ext>
          </a:extLst>
        </xdr:cNvPr>
        <xdr:cNvPicPr>
          <a:picLocks noChangeAspect="1"/>
        </xdr:cNvPicPr>
      </xdr:nvPicPr>
      <xdr:blipFill>
        <a:blip r:embed="rId6"/>
        <a:stretch>
          <a:fillRect/>
        </a:stretch>
      </xdr:blipFill>
      <xdr:spPr>
        <a:xfrm>
          <a:off x="3000375" y="3648075"/>
          <a:ext cx="3200400" cy="2962275"/>
        </a:xfrm>
        <a:prstGeom prst="rec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0</xdr:colOff>
      <xdr:row>13</xdr:row>
      <xdr:rowOff>0</xdr:rowOff>
    </xdr:from>
    <xdr:to>
      <xdr:col>13</xdr:col>
      <xdr:colOff>9526</xdr:colOff>
      <xdr:row>33</xdr:row>
      <xdr:rowOff>113326</xdr:rowOff>
    </xdr:to>
    <xdr:pic>
      <xdr:nvPicPr>
        <xdr:cNvPr id="2" name="Рисунок 1">
          <a:extLst>
            <a:ext uri="{FF2B5EF4-FFF2-40B4-BE49-F238E27FC236}">
              <a16:creationId xmlns:a16="http://schemas.microsoft.com/office/drawing/2014/main" id="{0e99973b-0b51-42b7-b5c3-6a1f36587da6}"/>
            </a:ext>
          </a:extLst>
        </xdr:cNvPr>
        <xdr:cNvPicPr>
          <a:picLocks noChangeAspect="1"/>
        </xdr:cNvPicPr>
      </xdr:nvPicPr>
      <xdr:blipFill>
        <a:blip r:embed="rId1"/>
        <a:stretch>
          <a:fillRect/>
        </a:stretch>
      </xdr:blipFill>
      <xdr:spPr>
        <a:xfrm>
          <a:off x="0" y="2486025"/>
          <a:ext cx="7934325" cy="3924300"/>
        </a:xfrm>
        <a:prstGeom prst="rect"/>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K45"/>
  <sheetViews>
    <sheetView tabSelected="1" zoomScale="85" zoomScaleNormal="85" workbookViewId="0" topLeftCell="A1">
      <selection pane="topLeft" activeCell="C35" sqref="C35:E35"/>
    </sheetView>
  </sheetViews>
  <sheetFormatPr defaultRowHeight="15"/>
  <cols>
    <col min="2" max="2" width="22.4285714285714" customWidth="1"/>
    <col min="3" max="3" width="71.1428571428571" customWidth="1"/>
    <col min="4" max="4" width="96.5714285714286" customWidth="1"/>
    <col min="10" max="10" width="10.7142857142857" bestFit="1" customWidth="1"/>
  </cols>
  <sheetData>
    <row r="1" spans="3:4" ht="15.75">
      <c r="C1" s="17" t="s">
        <v>0</v>
      </c>
      <c r="D1" s="35"/>
    </row>
    <row r="2" spans="3:4" ht="15.75">
      <c r="C2" s="17" t="s">
        <v>1</v>
      </c>
      <c r="D2" s="36"/>
    </row>
    <row r="3" spans="3:4" ht="15.75">
      <c r="C3" s="17" t="s">
        <v>2</v>
      </c>
      <c r="D3" s="36"/>
    </row>
    <row r="4" spans="3:4" ht="15.75">
      <c r="C4" s="17" t="s">
        <v>3</v>
      </c>
      <c r="D4" s="35"/>
    </row>
    <row r="5" spans="3:4" ht="15">
      <c r="C5" s="17" t="s">
        <v>4</v>
      </c>
      <c r="D5" s="34"/>
    </row>
    <row r="6" spans="3:4" ht="15">
      <c r="C6" s="17" t="s">
        <v>5</v>
      </c>
      <c r="D6" s="34"/>
    </row>
    <row r="7" spans="3:4" ht="15">
      <c r="C7" s="17" t="s">
        <v>6</v>
      </c>
      <c r="D7" s="34"/>
    </row>
    <row r="8" spans="3:4" ht="15">
      <c r="C8" s="17" t="s">
        <v>7</v>
      </c>
      <c r="D8" s="34"/>
    </row>
    <row r="9" spans="3:4" ht="15.75">
      <c r="C9" s="7"/>
      <c r="D9" s="18" t="s">
        <v>8</v>
      </c>
    </row>
    <row r="10" spans="3:5" ht="15">
      <c r="C10" s="8"/>
      <c r="D10" s="19">
        <v>41.298099999999998</v>
      </c>
      <c r="E10" s="20" t="s">
        <v>62</v>
      </c>
    </row>
    <row r="11" spans="3:7" ht="15">
      <c r="C11" s="8"/>
      <c r="E11" s="38" t="s">
        <v>9</v>
      </c>
      <c r="F11" s="21"/>
      <c r="G11" s="21"/>
    </row>
    <row r="13" spans="2:3" ht="18">
      <c r="B13" s="3"/>
      <c r="C13" s="3"/>
    </row>
    <row r="14" spans="1:11" ht="76.5">
      <c r="A14" s="22" t="s">
        <v>10</v>
      </c>
      <c r="B14" s="22" t="s">
        <v>11</v>
      </c>
      <c r="C14" s="22" t="s">
        <v>12</v>
      </c>
      <c r="D14" s="22" t="s">
        <v>13</v>
      </c>
      <c r="E14" s="23" t="s">
        <v>14</v>
      </c>
      <c r="F14" s="24" t="s">
        <v>15</v>
      </c>
      <c r="G14" s="23" t="s">
        <v>16</v>
      </c>
      <c r="H14" s="24" t="s">
        <v>17</v>
      </c>
      <c r="I14" s="23" t="s">
        <v>18</v>
      </c>
      <c r="J14" s="24" t="s">
        <v>19</v>
      </c>
      <c r="K14" s="2"/>
    </row>
    <row r="15" spans="1:10" ht="252.75" customHeight="1">
      <c r="A15" s="53">
        <v>1</v>
      </c>
      <c r="B15" s="54" t="s">
        <v>37</v>
      </c>
      <c r="C15" s="33"/>
      <c r="D15" s="52" t="s">
        <v>69</v>
      </c>
      <c r="E15" s="29" t="s">
        <v>20</v>
      </c>
      <c r="F15" s="40">
        <v>4500</v>
      </c>
      <c r="G15" s="30"/>
      <c r="H15" s="31"/>
      <c r="I15" s="32">
        <f>G15*$D$10+H15</f>
        <v>0</v>
      </c>
      <c r="J15" s="32">
        <f t="shared" si="0" ref="J15">F15*I15</f>
        <v>0</v>
      </c>
    </row>
    <row r="16" spans="1:10" ht="56.25" customHeight="1" thickBot="1">
      <c r="A16" s="61" t="s">
        <v>38</v>
      </c>
      <c r="B16" s="62"/>
      <c r="C16" s="62"/>
      <c r="D16" s="62"/>
      <c r="E16" s="62"/>
      <c r="F16" s="62"/>
      <c r="G16" s="62"/>
      <c r="H16" s="62"/>
      <c r="I16" s="63"/>
      <c r="J16" s="39">
        <f>SUM(J15:J15)</f>
        <v>0</v>
      </c>
    </row>
    <row r="17" spans="1:4" ht="132.75" customHeight="1" thickBot="1">
      <c r="A17" s="27" t="s">
        <v>21</v>
      </c>
      <c r="B17" s="28" t="s">
        <v>22</v>
      </c>
      <c r="C17" s="46" t="s">
        <v>78</v>
      </c>
      <c r="D17" s="37"/>
    </row>
    <row r="19" spans="5:8" ht="18.75">
      <c r="E19" s="9"/>
      <c r="F19" s="9"/>
      <c r="G19" s="9"/>
      <c r="H19" s="10"/>
    </row>
    <row r="20" spans="6:8" ht="18.75">
      <c r="F20" s="9"/>
      <c r="G20" s="9"/>
      <c r="H20" s="10"/>
    </row>
    <row r="21" spans="3:9" ht="15.75">
      <c r="C21" s="25" t="s">
        <v>23</v>
      </c>
      <c r="D21" s="11"/>
      <c r="E21" s="11"/>
      <c r="F21" s="64"/>
      <c r="G21" s="65"/>
      <c r="H21" s="65"/>
      <c r="I21" s="65"/>
    </row>
    <row r="22" spans="3:9" ht="15.75">
      <c r="C22" s="12" t="s">
        <v>24</v>
      </c>
      <c r="D22" s="13"/>
      <c r="E22" s="26"/>
      <c r="F22" s="14" t="s">
        <v>25</v>
      </c>
      <c r="G22" s="13"/>
      <c r="H22" s="13"/>
      <c r="I22" s="13"/>
    </row>
    <row r="23" spans="3:9" ht="15.75">
      <c r="C23" s="12" t="s">
        <v>26</v>
      </c>
      <c r="D23" s="13"/>
      <c r="E23" s="26"/>
      <c r="F23" s="14" t="s">
        <v>27</v>
      </c>
      <c r="G23" s="13"/>
      <c r="H23" s="13"/>
      <c r="I23" s="13"/>
    </row>
    <row r="25" spans="2:4" ht="15">
      <c r="B25" s="1"/>
      <c r="C25" s="1"/>
      <c r="D25" s="1"/>
    </row>
    <row r="26" spans="1:3" ht="15.75">
      <c r="A26" s="1"/>
      <c r="B26" s="4"/>
      <c r="C26" s="55" t="s">
        <v>28</v>
      </c>
    </row>
    <row r="27" spans="1:5" ht="50.25" customHeight="1">
      <c r="A27" s="15"/>
      <c r="B27" s="15">
        <v>1</v>
      </c>
      <c r="C27" s="59" t="s">
        <v>63</v>
      </c>
      <c r="D27" s="59"/>
      <c r="E27" s="59"/>
    </row>
    <row r="28" spans="1:5" ht="68.25" customHeight="1">
      <c r="A28" s="15"/>
      <c r="B28" s="15">
        <v>2</v>
      </c>
      <c r="C28" s="66" t="s">
        <v>79</v>
      </c>
      <c r="D28" s="66"/>
      <c r="E28" s="66"/>
    </row>
    <row r="29" spans="1:5" ht="35.25" customHeight="1">
      <c r="A29" s="15"/>
      <c r="B29" s="15">
        <v>3</v>
      </c>
      <c r="C29" s="56" t="s">
        <v>29</v>
      </c>
      <c r="D29" s="57"/>
      <c r="E29" s="57"/>
    </row>
    <row r="30" spans="1:5" ht="35.25" customHeight="1">
      <c r="A30" s="15"/>
      <c r="B30" s="15">
        <v>4</v>
      </c>
      <c r="C30" s="56" t="s">
        <v>30</v>
      </c>
      <c r="D30" s="57"/>
      <c r="E30" s="57"/>
    </row>
    <row r="31" spans="1:5" ht="55.5" customHeight="1">
      <c r="A31" s="15"/>
      <c r="B31" s="15">
        <v>5</v>
      </c>
      <c r="C31" s="59" t="s">
        <v>31</v>
      </c>
      <c r="D31" s="59"/>
      <c r="E31" s="59"/>
    </row>
    <row r="32" spans="1:5" ht="35.25" customHeight="1">
      <c r="A32" s="15"/>
      <c r="B32" s="15">
        <v>6</v>
      </c>
      <c r="C32" s="59" t="s">
        <v>67</v>
      </c>
      <c r="D32" s="59"/>
      <c r="E32" s="59"/>
    </row>
    <row r="33" spans="1:5" ht="35.25" customHeight="1">
      <c r="A33" s="15"/>
      <c r="B33" s="15">
        <v>7</v>
      </c>
      <c r="C33" s="59" t="s">
        <v>32</v>
      </c>
      <c r="D33" s="59"/>
      <c r="E33" s="59"/>
    </row>
    <row r="34" spans="1:5" ht="35.25" customHeight="1">
      <c r="A34" s="15"/>
      <c r="B34" s="15">
        <v>8</v>
      </c>
      <c r="C34" s="59" t="s">
        <v>33</v>
      </c>
      <c r="D34" s="59"/>
      <c r="E34" s="59"/>
    </row>
    <row r="35" spans="1:5" ht="35.25" customHeight="1">
      <c r="A35" s="15"/>
      <c r="B35" s="15">
        <v>9</v>
      </c>
      <c r="C35" s="59" t="s">
        <v>34</v>
      </c>
      <c r="D35" s="59"/>
      <c r="E35" s="59"/>
    </row>
    <row r="36" spans="1:5" ht="35.25" customHeight="1">
      <c r="A36" s="15"/>
      <c r="B36" s="15">
        <v>10</v>
      </c>
      <c r="C36" s="60" t="s">
        <v>64</v>
      </c>
      <c r="D36" s="60"/>
      <c r="E36" s="60"/>
    </row>
    <row r="37" spans="1:5" ht="35.25" customHeight="1">
      <c r="A37" s="15"/>
      <c r="B37" s="15">
        <v>11</v>
      </c>
      <c r="C37" s="59" t="s">
        <v>65</v>
      </c>
      <c r="D37" s="59"/>
      <c r="E37" s="59"/>
    </row>
    <row r="38" spans="1:5" ht="35.25" customHeight="1">
      <c r="A38" s="15"/>
      <c r="B38" s="15">
        <v>12</v>
      </c>
      <c r="C38" s="59" t="s">
        <v>35</v>
      </c>
      <c r="D38" s="59"/>
      <c r="E38" s="59"/>
    </row>
    <row r="39" spans="1:5" ht="35.25" customHeight="1">
      <c r="A39" s="15"/>
      <c r="B39" s="15">
        <v>13</v>
      </c>
      <c r="C39" s="60" t="s">
        <v>68</v>
      </c>
      <c r="D39" s="60"/>
      <c r="E39" s="60"/>
    </row>
    <row r="40" spans="1:5" ht="35.25" customHeight="1">
      <c r="A40" s="15"/>
      <c r="B40" s="15">
        <v>14</v>
      </c>
      <c r="C40" s="59" t="s">
        <v>36</v>
      </c>
      <c r="D40" s="59"/>
      <c r="E40" s="59"/>
    </row>
    <row r="41" spans="1:5" ht="35.25" customHeight="1">
      <c r="A41" s="15"/>
      <c r="B41" s="15">
        <v>15</v>
      </c>
      <c r="C41" s="58" t="s">
        <v>70</v>
      </c>
      <c r="D41" s="58"/>
      <c r="E41" s="58"/>
    </row>
    <row r="45" spans="3:3" ht="15.75">
      <c r="C45" s="16" t="s">
        <v>66</v>
      </c>
    </row>
  </sheetData>
  <protectedRanges>
    <protectedRange sqref="D1:D6" name="Диапазон1_1_1_1_1"/>
    <protectedRange sqref="E22:E23" name="Диапазон1_2_2_1"/>
  </protectedRanges>
  <mergeCells count="15">
    <mergeCell ref="C33:E33"/>
    <mergeCell ref="A16:I16"/>
    <mergeCell ref="F21:I21"/>
    <mergeCell ref="C27:E27"/>
    <mergeCell ref="C31:E31"/>
    <mergeCell ref="C32:E32"/>
    <mergeCell ref="C28:E28"/>
    <mergeCell ref="C41:E41"/>
    <mergeCell ref="C34:E34"/>
    <mergeCell ref="C35:E35"/>
    <mergeCell ref="C36:E36"/>
    <mergeCell ref="C37:E37"/>
    <mergeCell ref="C38:E38"/>
    <mergeCell ref="C40:E40"/>
    <mergeCell ref="C39:E3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A2:L11"/>
  <sheetViews>
    <sheetView workbookViewId="0" topLeftCell="A1">
      <selection pane="topLeft" activeCell="P6" sqref="P6"/>
    </sheetView>
  </sheetViews>
  <sheetFormatPr defaultRowHeight="15"/>
  <sheetData>
    <row r="1" ht="15.75" thickBot="1"/>
    <row r="2" spans="1:12" ht="15">
      <c r="A2" s="41"/>
      <c r="B2" s="68" t="s">
        <v>39</v>
      </c>
      <c r="C2" s="69"/>
      <c r="D2" s="70"/>
      <c r="E2" s="42" t="s">
        <v>71</v>
      </c>
      <c r="F2" s="42" t="s">
        <v>72</v>
      </c>
      <c r="G2" s="42" t="s">
        <v>73</v>
      </c>
      <c r="H2" s="42" t="s">
        <v>74</v>
      </c>
      <c r="I2" s="50" t="s">
        <v>40</v>
      </c>
      <c r="J2" s="42" t="s">
        <v>75</v>
      </c>
      <c r="K2" s="42" t="s">
        <v>76</v>
      </c>
      <c r="L2" s="42" t="s">
        <v>77</v>
      </c>
    </row>
    <row r="3" spans="1:12" ht="15">
      <c r="A3" s="43" t="s">
        <v>41</v>
      </c>
      <c r="B3" s="71" t="s">
        <v>42</v>
      </c>
      <c r="C3" s="67"/>
      <c r="D3" s="67"/>
      <c r="E3" s="49">
        <v>47</v>
      </c>
      <c r="F3" s="44">
        <v>51</v>
      </c>
      <c r="G3" s="48">
        <v>54</v>
      </c>
      <c r="H3" s="48">
        <v>57</v>
      </c>
      <c r="I3" s="51">
        <v>59</v>
      </c>
      <c r="J3" s="44">
        <v>61</v>
      </c>
      <c r="K3" s="44">
        <v>65</v>
      </c>
      <c r="L3" s="44">
        <v>69</v>
      </c>
    </row>
    <row r="4" spans="1:12" ht="15">
      <c r="A4" s="43" t="s">
        <v>43</v>
      </c>
      <c r="B4" s="67" t="s">
        <v>44</v>
      </c>
      <c r="C4" s="67"/>
      <c r="D4" s="67"/>
      <c r="E4" s="47"/>
      <c r="F4" s="44">
        <v>21</v>
      </c>
      <c r="G4" s="44">
        <v>22.50</v>
      </c>
      <c r="H4" s="44">
        <v>23</v>
      </c>
      <c r="I4" s="51">
        <v>23.50</v>
      </c>
      <c r="J4" s="44"/>
      <c r="K4" s="44"/>
      <c r="L4" s="44"/>
    </row>
    <row r="5" spans="1:12" ht="15">
      <c r="A5" s="43" t="s">
        <v>45</v>
      </c>
      <c r="B5" s="67" t="s">
        <v>46</v>
      </c>
      <c r="C5" s="67"/>
      <c r="D5" s="67"/>
      <c r="E5" s="49">
        <v>68</v>
      </c>
      <c r="F5" s="44">
        <v>69</v>
      </c>
      <c r="G5" s="44">
        <v>72</v>
      </c>
      <c r="H5" s="44">
        <v>76</v>
      </c>
      <c r="I5" s="51">
        <v>76</v>
      </c>
      <c r="J5" s="44"/>
      <c r="K5" s="44"/>
      <c r="L5" s="44"/>
    </row>
    <row r="6" spans="1:12" ht="15">
      <c r="A6" s="43" t="s">
        <v>47</v>
      </c>
      <c r="B6" s="67" t="s">
        <v>48</v>
      </c>
      <c r="C6" s="67"/>
      <c r="D6" s="67"/>
      <c r="E6" s="47"/>
      <c r="F6" s="44">
        <v>50</v>
      </c>
      <c r="G6" s="44">
        <v>53</v>
      </c>
      <c r="H6" s="44">
        <v>55.50</v>
      </c>
      <c r="I6" s="51">
        <v>59</v>
      </c>
      <c r="J6" s="44"/>
      <c r="K6" s="44"/>
      <c r="L6" s="44"/>
    </row>
    <row r="7" spans="1:12" ht="15">
      <c r="A7" s="43" t="s">
        <v>49</v>
      </c>
      <c r="B7" s="67" t="s">
        <v>50</v>
      </c>
      <c r="C7" s="67"/>
      <c r="D7" s="67"/>
      <c r="E7" s="47"/>
      <c r="F7" s="44">
        <v>14</v>
      </c>
      <c r="G7" s="44">
        <v>14.70</v>
      </c>
      <c r="H7" s="44">
        <v>16</v>
      </c>
      <c r="I7" s="51">
        <v>17</v>
      </c>
      <c r="J7" s="44"/>
      <c r="K7" s="44"/>
      <c r="L7" s="44"/>
    </row>
    <row r="8" spans="1:12" ht="15">
      <c r="A8" s="43" t="s">
        <v>51</v>
      </c>
      <c r="B8" s="67" t="s">
        <v>52</v>
      </c>
      <c r="C8" s="67"/>
      <c r="D8" s="67"/>
      <c r="E8" s="47"/>
      <c r="F8" s="45">
        <v>43.50</v>
      </c>
      <c r="G8" s="44">
        <v>46</v>
      </c>
      <c r="H8" s="44">
        <v>48</v>
      </c>
      <c r="I8" s="51">
        <v>50</v>
      </c>
      <c r="J8" s="44"/>
      <c r="K8" s="44"/>
      <c r="L8" s="44"/>
    </row>
    <row r="9" spans="1:12" ht="15">
      <c r="A9" s="43" t="s">
        <v>53</v>
      </c>
      <c r="B9" s="67" t="s">
        <v>54</v>
      </c>
      <c r="C9" s="67"/>
      <c r="D9" s="67"/>
      <c r="E9" s="47"/>
      <c r="F9" s="44">
        <v>19</v>
      </c>
      <c r="G9" s="44">
        <v>19</v>
      </c>
      <c r="H9" s="44">
        <v>19.50</v>
      </c>
      <c r="I9" s="51">
        <v>19.50</v>
      </c>
      <c r="J9" s="44"/>
      <c r="K9" s="44"/>
      <c r="L9" s="44"/>
    </row>
    <row r="10" spans="1:12" ht="15">
      <c r="A10" s="43" t="s">
        <v>55</v>
      </c>
      <c r="B10" s="67" t="s">
        <v>56</v>
      </c>
      <c r="C10" s="67"/>
      <c r="D10" s="67"/>
      <c r="E10" s="47"/>
      <c r="F10" s="45">
        <v>50</v>
      </c>
      <c r="G10" s="44">
        <v>53</v>
      </c>
      <c r="H10" s="44">
        <v>55.50</v>
      </c>
      <c r="I10" s="51">
        <v>59</v>
      </c>
      <c r="J10" s="44"/>
      <c r="K10" s="44"/>
      <c r="L10" s="44"/>
    </row>
    <row r="11" spans="1:12" ht="15">
      <c r="A11" s="43"/>
      <c r="B11" s="67" t="s">
        <v>57</v>
      </c>
      <c r="C11" s="67"/>
      <c r="D11" s="67"/>
      <c r="E11" s="47"/>
      <c r="F11" s="45">
        <v>25.50</v>
      </c>
      <c r="G11" s="44">
        <v>26</v>
      </c>
      <c r="H11" s="44">
        <v>26.50</v>
      </c>
      <c r="I11" s="51">
        <v>27</v>
      </c>
      <c r="J11" s="44"/>
      <c r="K11" s="44"/>
      <c r="L11" s="44"/>
    </row>
  </sheetData>
  <mergeCells count="10">
    <mergeCell ref="B8:D8"/>
    <mergeCell ref="B9:D9"/>
    <mergeCell ref="B10:D10"/>
    <mergeCell ref="B11:D11"/>
    <mergeCell ref="B2:D2"/>
    <mergeCell ref="B3:D3"/>
    <mergeCell ref="B4:D4"/>
    <mergeCell ref="B5:D5"/>
    <mergeCell ref="B6:D6"/>
    <mergeCell ref="B7:D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2:C6"/>
  <sheetViews>
    <sheetView workbookViewId="0" topLeftCell="A1">
      <selection pane="topLeft" activeCell="B9" sqref="B9"/>
    </sheetView>
  </sheetViews>
  <sheetFormatPr defaultRowHeight="15"/>
  <cols>
    <col min="1" max="1" width="20" customWidth="1"/>
    <col min="2" max="2" width="17.2857142857143" customWidth="1"/>
    <col min="3" max="3" width="11.4285714285714" bestFit="1" customWidth="1"/>
  </cols>
  <sheetData>
    <row r="2" spans="1:1" ht="15">
      <c r="A2" s="6" t="s">
        <v>58</v>
      </c>
    </row>
    <row r="3" spans="1:3" ht="15">
      <c r="A3" t="s">
        <v>59</v>
      </c>
      <c r="B3" s="5" t="e">
        <f>#REF!+#REF!+#REF!+#REF!+#REF!+#REF!+#REF!+#REF!</f>
        <v>#REF!</v>
      </c>
      <c r="C3" s="5" t="e">
        <f>#REF!+#REF!+#REF!+#REF!+#REF!</f>
        <v>#REF!</v>
      </c>
    </row>
    <row r="4" spans="1:2" ht="15">
      <c r="A4" t="s">
        <v>60</v>
      </c>
      <c r="B4" s="5" t="e">
        <f>B3*83.33%</f>
        <v>#REF!</v>
      </c>
    </row>
    <row r="5" spans="1:2" ht="15">
      <c r="A5" t="s">
        <v>61</v>
      </c>
      <c r="B5" s="5">
        <v>3800473.4525000001</v>
      </c>
    </row>
    <row r="6" spans="2:2" ht="15">
      <c r="B6" s="5" t="e">
        <f>B4-B5</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3</vt:i4>
      </vt:variant>
    </vt:vector>
  </HeadingPairs>
  <TitlesOfParts>
    <vt:vector size="3" baseType="lpstr">
      <vt:lpstr>опис футболки</vt:lpstr>
      <vt:lpstr>технічні розміри футболки</vt:lpstr>
      <vt:lpstr>Лист1</vt:lpstr>
    </vt:vector>
  </TitlesOfParts>
  <Template/>
  <Manager/>
  <Company>ВАТ "Концкрн Галнафтогаз"</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yablokh</dc:creator>
  <cp:keywords/>
  <dc:description/>
  <cp:lastModifiedBy>Туманова Ольга</cp:lastModifiedBy>
  <dcterms:created xsi:type="dcterms:W3CDTF">2013-12-02T15:38:10Z</dcterms:created>
  <dcterms:modified xsi:type="dcterms:W3CDTF">2024-11-12T16:29:49Z</dcterms:modified>
  <cp:category/>
</cp:coreProperties>
</file>