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APavlyshak\Downloads\"/>
    </mc:Choice>
  </mc:AlternateContent>
  <xr:revisionPtr revIDLastSave="0" documentId="13_ncr:1_{89D7DA39-79F2-47B8-BD0D-C8DB0E1EE012}" xr6:coauthVersionLast="47" xr6:coauthVersionMax="47" xr10:uidLastSave="{00000000-0000-0000-0000-000000000000}"/>
  <bookViews>
    <workbookView xWindow="-120" yWindow="-120" windowWidth="29040" windowHeight="15990" tabRatio="616" xr2:uid="{00000000-000D-0000-FFFF-FFFF00000000}"/>
  </bookViews>
  <sheets>
    <sheet name="кепка МО" sheetId="1" r:id="rId1"/>
    <sheet name="Лист1" sheetId="6" state="hidden" r:id="rId2"/>
  </sheets>
  <definedNames>
    <definedName name="_xlnm.Print_Area" localSheetId="0">'кепка МО'!$A$1:$J$16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J16" i="1"/>
  <c r="J17" i="1"/>
  <c r="C3" i="6" l="1"/>
  <c r="B3" i="6"/>
  <c r="B4" i="6" s="1"/>
  <c r="B6" i="6" s="1"/>
</calcChain>
</file>

<file path=xl/sharedStrings.xml><?xml version="1.0" encoding="utf-8"?>
<sst xmlns="http://schemas.openxmlformats.org/spreadsheetml/2006/main" count="53" uniqueCount="52">
  <si>
    <t>№ п/п</t>
  </si>
  <si>
    <t>Найменування і вичерпний список всіх позицій по придбанню товарів /робіт/послуг</t>
  </si>
  <si>
    <t>Візуальний опис товару: схеми/фотографії/дизайн/ескіз</t>
  </si>
  <si>
    <t>Основні технічні показники/харатеристики/праметри, назви матеріалів, розміри</t>
  </si>
  <si>
    <t>1.</t>
  </si>
  <si>
    <t>Логотипи / Кольори</t>
  </si>
  <si>
    <t>контрольна сума</t>
  </si>
  <si>
    <t>З ПДВ</t>
  </si>
  <si>
    <t>без ПДВ</t>
  </si>
  <si>
    <t>бюджет грн.без ПДВ</t>
  </si>
  <si>
    <t>Один виміру</t>
  </si>
  <si>
    <t>Кількість</t>
  </si>
  <si>
    <t>шт.</t>
  </si>
  <si>
    <t>Інформація для учасника</t>
  </si>
  <si>
    <t>Інша важлива інформація від Учасника</t>
  </si>
  <si>
    <t>Аванс становить</t>
  </si>
  <si>
    <t>Відтермінування кінцевої оплати після здійснення поставки</t>
  </si>
  <si>
    <t>Назва учасника (включаючи організаційно-правову форму)</t>
  </si>
  <si>
    <t>Код ЄДРПОУ</t>
  </si>
  <si>
    <t>Iндивiдуальний податковий номер / номер ДРФО</t>
  </si>
  <si>
    <t>Юридична адреса</t>
  </si>
  <si>
    <t>Фактична адреса</t>
  </si>
  <si>
    <t>Банківські реквізити</t>
  </si>
  <si>
    <t>ПІБ та назва посади керівника</t>
  </si>
  <si>
    <t>Контактний телефон особи відповідальної за тендер</t>
  </si>
  <si>
    <t xml:space="preserve"> - позначаються клітинки, які заповнюються учасником.</t>
  </si>
  <si>
    <t xml:space="preserve">Ціна за одиницю, грн. з ПДВ </t>
  </si>
  <si>
    <t>Вартість , грн. з ПДВ, включаючи поставку</t>
  </si>
  <si>
    <t>У вартість Продукції має бути включена доставка. Доставка на два склади: м. Городок, вул. Львівська, 659А/4 та
Київська область, Києво-Святошинський район, с. Софіївська Борщагівка, вул. Соборна, 114, літер Б корпус №2. Орієнтовно 50% замовлення на склад у Городок, 50% на склад у с. Софіївська Борщагівка.</t>
  </si>
  <si>
    <t>Постачальник доставляє продукцію на палетах стандартного розміру (120*80 см).</t>
  </si>
  <si>
    <t>Кожна одиниця одягу має мати бірки які зазначені в ТЗ</t>
  </si>
  <si>
    <t>Кількості подані у ТЗ є плановими, та можуть корегуватися Покупцем</t>
  </si>
  <si>
    <t>Просимо не змінювати встановлений курс , його використано як індикатив для проведення тендеру. Курс для розрахунку оплати вартості переможцеві тендеру в грн. - офіційний курс НБУ на день, що передує дню виставлення рахунку (або інший обумовлений у договорі).</t>
  </si>
  <si>
    <t>Гривнева складова, з ПДВ</t>
  </si>
  <si>
    <t>Кепка демісезонна для молодшого оператора АЗК</t>
  </si>
  <si>
    <r>
      <t xml:space="preserve">Затвердження постачальника відбувається після тестування взірців та обирається учасник із найнижчою пропозицією та найкращою якістю виробів, яка чітко відповідає ТЗ. </t>
    </r>
    <r>
      <rPr>
        <b/>
        <sz val="12"/>
        <rFont val="Arial"/>
        <family val="2"/>
        <charset val="204"/>
      </rPr>
      <t>Якщо підрядник вчасно не надав якісні взірці - його не буде допущено до торгів.</t>
    </r>
  </si>
  <si>
    <t>Кожна одиниця товару має мати індивідуальну упаковку, на упаковці повинна бути етикетка із штрих-кодом, матеріалом, назвою і розміром, по цьому будуть приймати товар на складі (потрібний штрих-код надамо переможцю тендеру)</t>
  </si>
  <si>
    <t>Товар обов`язково має бути в коробках та на палетах, та доставляється на рампу Покупця силами Постачальника. Якщо товар транспортувався без палети, то Постачальник на рампі нашого РЦ власними силами складує цей товар на палет, після чого відповідальні за прийомку люди РЦ, приймають цей товар.</t>
  </si>
  <si>
    <t>Якщо постачальник приймає участь у тендері, він автоматично погоджується із шаблоном договору, що додається, переузгодженню можуть підлягатись тільки комерційні пункти. Електронний документообіг у нас може бути через ЕДІн або Вчасно ЕДІ.</t>
  </si>
  <si>
    <t>На вимогу Покупця - дошив одягу по тендерних цінах протягом 7 днів, з дати отримання замовлення</t>
  </si>
  <si>
    <t>Технічний екперт тендеру - Ольга Туманова, моб. +380677509539, +380966139013.</t>
  </si>
  <si>
    <r>
      <t xml:space="preserve">                      Кольори:</t>
    </r>
    <r>
      <rPr>
        <sz val="10"/>
        <rFont val="Tahoma"/>
        <family val="2"/>
        <charset val="204"/>
      </rPr>
      <t xml:space="preserve">
С</t>
    </r>
    <r>
      <rPr>
        <b/>
        <sz val="10"/>
        <rFont val="Tahoma"/>
        <family val="2"/>
        <charset val="204"/>
      </rPr>
      <t xml:space="preserve">алатовий: </t>
    </r>
    <r>
      <rPr>
        <sz val="10"/>
        <rFont val="Tahoma"/>
        <family val="2"/>
        <charset val="204"/>
      </rPr>
      <t xml:space="preserve">
375
</t>
    </r>
    <r>
      <rPr>
        <b/>
        <sz val="10"/>
        <rFont val="Tahoma"/>
        <family val="2"/>
        <charset val="204"/>
      </rPr>
      <t xml:space="preserve">Чорний                       </t>
    </r>
  </si>
  <si>
    <t>Детальний опис та вимоги до виробу в документі " Кепка демісезонна для молодшого оператора АЗК 2025
ТЕХНІЧНА СПЕЦИФІКАЦІЯ"</t>
  </si>
  <si>
    <t>курс долара НБУ на дату 17.12.2024</t>
  </si>
  <si>
    <t>Розміри готового виробу - мають відповідати вказаним нами у технічній документації характеристикам.</t>
  </si>
  <si>
    <t>Також ще раз звертаємо Вашу увагу, що всі параметри, відступи, розміри і т.д. вказані в ТЗ - мають бути дотримані, це все буде перевірятися та вимірюватися. Всі шви мають бути рівними, брендинг якісним.</t>
  </si>
  <si>
    <t>До 27.02.25 включно - все замовлення має бути виконано у обсязі 100%, товар має бути доставлений на склади Покупця м. Городок та с. Софіївська Борщагівка (детальні адреси вказані у пункті 1 )</t>
  </si>
  <si>
    <r>
      <t xml:space="preserve">Доларова складова, з ПДВ </t>
    </r>
    <r>
      <rPr>
        <b/>
        <sz val="10"/>
        <color rgb="FFFF0000"/>
        <rFont val="Arial Cyr"/>
        <charset val="204"/>
      </rPr>
      <t>(не більше 60%)</t>
    </r>
  </si>
  <si>
    <t xml:space="preserve">Готовий зразок кепки для МО, просимо надати до 27.12.2024. </t>
  </si>
  <si>
    <r>
      <t>% (</t>
    </r>
    <r>
      <rPr>
        <sz val="12"/>
        <color indexed="10"/>
        <rFont val="Arial"/>
        <family val="2"/>
        <charset val="204"/>
      </rPr>
      <t>0%)</t>
    </r>
  </si>
  <si>
    <r>
      <t>календарних днів (</t>
    </r>
    <r>
      <rPr>
        <sz val="12"/>
        <color indexed="10"/>
        <rFont val="Arial"/>
        <family val="2"/>
        <charset val="204"/>
      </rPr>
      <t>не менше 10 календарних днів)</t>
    </r>
  </si>
  <si>
    <t>Загальна вартість закупівлі (включаючи доставку на два склади), гривень з ПДВ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</si>
</sst>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04"/>
      <scheme val="minor"/>
    </font>
    <font>
      <sz val="10"/>
      <name val="Arial Cyr"/>
      <charset val="204"/>
    </font>
    <font>
      <b/>
      <sz val="14"/>
      <name val="Arial Cyr"/>
      <charset val="204"/>
    </font>
    <font>
      <sz val="11"/>
      <color theme="1"/>
      <name val="Calibri"/>
      <family val="2"/>
      <scheme val="minor"/>
    </font>
    <font>
      <sz val="8"/>
      <name val="Tahoma"/>
      <family val="2"/>
      <charset val="204"/>
    </font>
    <font>
      <sz val="10"/>
      <name val="Tahoma"/>
      <family val="2"/>
      <charset val="204"/>
    </font>
    <font>
      <b/>
      <sz val="10"/>
      <name val="Tahoma"/>
      <family val="2"/>
      <charset val="204"/>
    </font>
    <font>
      <b/>
      <sz val="11"/>
      <color theme="1"/>
      <name val="Calibri"/>
      <family val="2"/>
      <charset val="204"/>
      <scheme val="minor"/>
    </font>
    <font>
      <sz val="10"/>
      <color theme="1"/>
      <name val="Calibri"/>
      <family val="2"/>
      <charset val="204"/>
      <scheme val="minor"/>
    </font>
    <font>
      <b/>
      <sz val="12"/>
      <name val="Arial"/>
      <family val="2"/>
      <charset val="204"/>
    </font>
    <font>
      <sz val="12"/>
      <name val="Arial"/>
      <family val="2"/>
      <charset val="204"/>
    </font>
    <font>
      <sz val="11"/>
      <name val="Calibri"/>
      <family val="2"/>
      <charset val="204"/>
      <scheme val="minor"/>
    </font>
    <font>
      <b/>
      <sz val="10"/>
      <name val="Arial Cyr"/>
      <charset val="204"/>
    </font>
    <font>
      <b/>
      <sz val="14"/>
      <name val="Calibri"/>
      <family val="2"/>
      <charset val="204"/>
      <scheme val="minor"/>
    </font>
    <font>
      <b/>
      <sz val="12"/>
      <color indexed="12"/>
      <name val="Arial"/>
      <family val="2"/>
      <charset val="204"/>
    </font>
    <font>
      <sz val="12"/>
      <color indexed="8"/>
      <name val="Arial"/>
      <family val="2"/>
      <charset val="204"/>
    </font>
    <font>
      <sz val="12"/>
      <color indexed="10"/>
      <name val="Arial"/>
      <family val="2"/>
      <charset val="204"/>
    </font>
    <font>
      <sz val="10"/>
      <name val="Arial Cyr"/>
      <family val="2"/>
      <charset val="204"/>
    </font>
    <font>
      <sz val="11"/>
      <name val="Arial"/>
      <family val="2"/>
      <charset val="204"/>
    </font>
    <font>
      <sz val="10"/>
      <name val="Arial"/>
      <family val="2"/>
      <charset val="1"/>
    </font>
    <font>
      <b/>
      <sz val="12"/>
      <color rgb="FFFF0000"/>
      <name val="Calibri"/>
      <family val="2"/>
      <charset val="204"/>
      <scheme val="minor"/>
    </font>
    <font>
      <b/>
      <sz val="14"/>
      <color rgb="FFFF0000"/>
      <name val="Calibri"/>
      <family val="2"/>
      <charset val="204"/>
      <scheme val="minor"/>
    </font>
    <font>
      <b/>
      <sz val="11"/>
      <name val="Arial"/>
      <family val="2"/>
      <charset val="204"/>
    </font>
    <font>
      <b/>
      <sz val="11"/>
      <color rgb="FFFF0000"/>
      <name val="Calibri"/>
      <family val="2"/>
      <charset val="204"/>
      <scheme val="minor"/>
    </font>
    <font>
      <b/>
      <sz val="12"/>
      <color rgb="FFFF0000"/>
      <name val="Arial"/>
      <family val="2"/>
      <charset val="204"/>
    </font>
    <font>
      <sz val="20"/>
      <color theme="1" tint="4.9989318521683403E-2"/>
      <name val="Calibri"/>
      <family val="2"/>
      <charset val="204"/>
      <scheme val="minor"/>
    </font>
    <font>
      <b/>
      <sz val="10"/>
      <color rgb="FFFF0000"/>
      <name val="Arial Cyr"/>
      <charset val="204"/>
    </font>
  </fonts>
  <fills count="9">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0" tint="-0.14999847407452621"/>
        <bgColor indexed="23"/>
      </patternFill>
    </fill>
    <fill>
      <patternFill patternType="solid">
        <fgColor rgb="FF66FF66"/>
        <bgColor indexed="64"/>
      </patternFill>
    </fill>
    <fill>
      <patternFill patternType="solid">
        <fgColor rgb="FF00FF00"/>
        <bgColor indexed="64"/>
      </patternFill>
    </fill>
    <fill>
      <patternFill patternType="solid">
        <fgColor rgb="FF99FF9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3" fillId="0" borderId="0"/>
    <xf numFmtId="0" fontId="17" fillId="0" borderId="0"/>
    <xf numFmtId="0" fontId="19" fillId="0" borderId="0"/>
  </cellStyleXfs>
  <cellXfs count="58">
    <xf numFmtId="0" fontId="0" fillId="0" borderId="0" xfId="0"/>
    <xf numFmtId="0" fontId="4" fillId="0" borderId="0" xfId="0" applyFont="1" applyAlignment="1">
      <alignment wrapText="1"/>
    </xf>
    <xf numFmtId="0" fontId="8" fillId="0" borderId="0" xfId="0" applyFont="1"/>
    <xf numFmtId="2" fontId="2" fillId="0" borderId="0" xfId="1" applyNumberFormat="1" applyFont="1"/>
    <xf numFmtId="0" fontId="1" fillId="0" borderId="0" xfId="1"/>
    <xf numFmtId="4" fontId="0" fillId="0" borderId="0" xfId="0" applyNumberFormat="1"/>
    <xf numFmtId="0" fontId="7" fillId="0" borderId="0" xfId="0" applyFont="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9" fillId="0" borderId="0" xfId="0" applyFont="1" applyAlignment="1">
      <alignment vertical="center"/>
    </xf>
    <xf numFmtId="0" fontId="14" fillId="0" borderId="0" xfId="0" applyFont="1" applyAlignment="1">
      <alignment horizontal="left" vertical="center" wrapText="1"/>
    </xf>
    <xf numFmtId="0" fontId="10" fillId="0" borderId="0" xfId="0" applyFont="1" applyAlignment="1">
      <alignment horizontal="left" vertical="center"/>
    </xf>
    <xf numFmtId="0" fontId="10" fillId="0" borderId="0" xfId="0" applyFont="1"/>
    <xf numFmtId="0" fontId="10" fillId="2" borderId="1" xfId="0" applyFont="1" applyFill="1" applyBorder="1" applyProtection="1">
      <protection locked="0"/>
    </xf>
    <xf numFmtId="0" fontId="15" fillId="0" borderId="0" xfId="0" applyFont="1"/>
    <xf numFmtId="2" fontId="10" fillId="0" borderId="0" xfId="0" applyNumberFormat="1" applyFont="1" applyAlignment="1">
      <alignment horizontal="right"/>
    </xf>
    <xf numFmtId="0" fontId="18" fillId="0" borderId="0" xfId="3" applyFont="1"/>
    <xf numFmtId="0" fontId="11" fillId="0" borderId="1" xfId="0" applyFont="1" applyBorder="1" applyAlignment="1">
      <alignment horizontal="center" vertical="center"/>
    </xf>
    <xf numFmtId="0" fontId="6" fillId="0" borderId="1" xfId="0" applyFont="1" applyBorder="1" applyAlignment="1">
      <alignment horizontal="left" vertical="top" wrapText="1"/>
    </xf>
    <xf numFmtId="1" fontId="9" fillId="4" borderId="1" xfId="0" applyNumberFormat="1" applyFont="1" applyFill="1" applyBorder="1" applyAlignment="1" applyProtection="1">
      <alignment horizontal="center" vertical="center"/>
      <protection locked="0"/>
    </xf>
    <xf numFmtId="0" fontId="20" fillId="0" borderId="0" xfId="0" applyFont="1"/>
    <xf numFmtId="0" fontId="0" fillId="0" borderId="0" xfId="0" applyProtection="1">
      <protection locked="0"/>
    </xf>
    <xf numFmtId="2" fontId="9" fillId="4" borderId="1" xfId="0" applyNumberFormat="1" applyFont="1" applyFill="1" applyBorder="1" applyAlignment="1" applyProtection="1">
      <alignment vertical="center"/>
      <protection locked="0"/>
    </xf>
    <xf numFmtId="1" fontId="9" fillId="4" borderId="1" xfId="0" applyNumberFormat="1" applyFont="1" applyFill="1" applyBorder="1" applyAlignment="1" applyProtection="1">
      <alignment vertical="center"/>
      <protection locked="0"/>
    </xf>
    <xf numFmtId="0" fontId="22" fillId="0" borderId="0" xfId="3" applyFont="1"/>
    <xf numFmtId="0" fontId="23" fillId="0" borderId="0" xfId="0" applyFont="1"/>
    <xf numFmtId="0" fontId="11" fillId="0" borderId="0" xfId="0" applyFont="1"/>
    <xf numFmtId="0" fontId="13" fillId="0" borderId="0" xfId="0" applyFont="1" applyAlignment="1">
      <alignment horizontal="center"/>
    </xf>
    <xf numFmtId="2" fontId="23" fillId="0" borderId="1" xfId="0" applyNumberFormat="1" applyFont="1" applyBorder="1" applyAlignment="1">
      <alignment horizontal="center" vertical="center"/>
    </xf>
    <xf numFmtId="0" fontId="1" fillId="0" borderId="0" xfId="1" applyAlignment="1">
      <alignment vertical="center"/>
    </xf>
    <xf numFmtId="0" fontId="10" fillId="0" borderId="0" xfId="0" applyFont="1" applyAlignment="1">
      <alignment horizontal="left" vertical="top"/>
    </xf>
    <xf numFmtId="2" fontId="0" fillId="0" borderId="7" xfId="0" applyNumberForma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4" fontId="7" fillId="0" borderId="7"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2" fontId="0" fillId="3" borderId="7" xfId="0" applyNumberFormat="1" applyFill="1" applyBorder="1" applyAlignment="1" applyProtection="1">
      <alignment horizontal="center" vertical="center"/>
      <protection locked="0"/>
    </xf>
    <xf numFmtId="3" fontId="7" fillId="3" borderId="7" xfId="0" applyNumberFormat="1" applyFont="1" applyFill="1" applyBorder="1" applyAlignment="1" applyProtection="1">
      <alignment horizontal="center" vertical="center"/>
      <protection locked="0"/>
    </xf>
    <xf numFmtId="0" fontId="11" fillId="0" borderId="7" xfId="0" applyFont="1" applyBorder="1" applyProtection="1">
      <protection locked="0"/>
    </xf>
    <xf numFmtId="0" fontId="11" fillId="0" borderId="7" xfId="0" applyFont="1" applyBorder="1" applyAlignment="1" applyProtection="1">
      <alignment vertical="center"/>
      <protection locked="0"/>
    </xf>
    <xf numFmtId="0" fontId="24" fillId="0" borderId="0" xfId="0" applyFont="1" applyAlignment="1">
      <alignment vertical="center"/>
    </xf>
    <xf numFmtId="0" fontId="9" fillId="0" borderId="0" xfId="0" applyFont="1" applyAlignment="1">
      <alignment horizontal="left" vertical="top"/>
    </xf>
    <xf numFmtId="0" fontId="9" fillId="7" borderId="0" xfId="0" applyFont="1" applyFill="1" applyAlignment="1">
      <alignment horizontal="left" vertical="top"/>
    </xf>
    <xf numFmtId="0" fontId="0" fillId="7" borderId="0" xfId="0" applyFill="1"/>
    <xf numFmtId="0" fontId="25" fillId="0" borderId="7" xfId="0" applyFont="1" applyBorder="1" applyAlignment="1" applyProtection="1">
      <alignment horizontal="center" vertical="center" wrapText="1"/>
      <protection locked="0"/>
    </xf>
    <xf numFmtId="0" fontId="10" fillId="6" borderId="0" xfId="0" applyFont="1" applyFill="1" applyAlignment="1">
      <alignment horizontal="left" vertical="top" wrapText="1"/>
    </xf>
    <xf numFmtId="0" fontId="10" fillId="0" borderId="0" xfId="0" applyFont="1" applyAlignment="1">
      <alignment horizontal="left" vertical="top" wrapText="1"/>
    </xf>
    <xf numFmtId="0" fontId="9" fillId="5" borderId="0" xfId="0" applyFont="1" applyFill="1" applyAlignment="1">
      <alignment horizontal="left" vertical="top" wrapText="1"/>
    </xf>
    <xf numFmtId="0" fontId="10" fillId="0" borderId="0" xfId="0" applyFont="1" applyAlignment="1">
      <alignment horizontal="left" vertical="top"/>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3" fillId="0" borderId="5" xfId="0" applyFont="1" applyBorder="1" applyAlignment="1">
      <alignment horizontal="center"/>
    </xf>
    <xf numFmtId="0" fontId="13" fillId="0" borderId="6" xfId="0" applyFont="1" applyBorder="1" applyAlignment="1">
      <alignment horizontal="center"/>
    </xf>
    <xf numFmtId="0" fontId="11" fillId="0" borderId="1" xfId="0" applyFont="1" applyBorder="1" applyAlignment="1">
      <alignment horizontal="center"/>
    </xf>
    <xf numFmtId="0" fontId="9" fillId="0" borderId="0" xfId="0" applyFont="1" applyAlignment="1">
      <alignment horizontal="left" vertical="center" wrapText="1"/>
    </xf>
    <xf numFmtId="0" fontId="10" fillId="0" borderId="0" xfId="0" applyFont="1" applyAlignment="1">
      <alignment horizontal="left" vertical="center"/>
    </xf>
    <xf numFmtId="0" fontId="10" fillId="8" borderId="1" xfId="0" applyFont="1" applyFill="1" applyBorder="1" applyProtection="1">
      <protection locked="0"/>
    </xf>
  </cellXfs>
  <cellStyles count="5">
    <cellStyle name="Excel Built-in Normal 1" xfId="4" xr:uid="{00000000-0005-0000-0000-000000000000}"/>
    <cellStyle name="Звичайний" xfId="0" builtinId="0"/>
    <cellStyle name="Звичайний 2" xfId="2" xr:uid="{00000000-0005-0000-0000-000002000000}"/>
    <cellStyle name="Звичайний 3" xfId="1" xr:uid="{00000000-0005-0000-0000-000003000000}"/>
    <cellStyle name="Звичайний 6 3" xfId="3" xr:uid="{00000000-0005-0000-0000-000004000000}"/>
  </cellStyles>
  <dxfs count="0"/>
  <tableStyles count="0" defaultTableStyle="TableStyleMedium2" defaultPivotStyle="PivotStyleLight16"/>
  <colors>
    <mruColors>
      <color rgb="FF99FFCC"/>
      <color rgb="FF170317"/>
      <color rgb="FF150416"/>
      <color rgb="FF160416"/>
      <color rgb="FF0064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xdr:col>
      <xdr:colOff>0</xdr:colOff>
      <xdr:row>15</xdr:row>
      <xdr:rowOff>0</xdr:rowOff>
    </xdr:to>
    <xdr:pic>
      <xdr:nvPicPr>
        <xdr:cNvPr id="7" name="Picture 1758" descr="IMG_20130311_16562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16</xdr:row>
      <xdr:rowOff>0</xdr:rowOff>
    </xdr:from>
    <xdr:to>
      <xdr:col>3</xdr:col>
      <xdr:colOff>0</xdr:colOff>
      <xdr:row>16</xdr:row>
      <xdr:rowOff>0</xdr:rowOff>
    </xdr:to>
    <xdr:pic>
      <xdr:nvPicPr>
        <xdr:cNvPr id="8" name="Picture 1758" descr="IMG_20130311_16562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55245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2245178</xdr:colOff>
      <xdr:row>17</xdr:row>
      <xdr:rowOff>244929</xdr:rowOff>
    </xdr:from>
    <xdr:to>
      <xdr:col>2</xdr:col>
      <xdr:colOff>3331028</xdr:colOff>
      <xdr:row>17</xdr:row>
      <xdr:rowOff>644979</xdr:rowOff>
    </xdr:to>
    <xdr:pic>
      <xdr:nvPicPr>
        <xdr:cNvPr id="16" name="Picture 2069" descr="prapor_v1_green[1]">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45428" y="10341429"/>
          <a:ext cx="1085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244929</xdr:colOff>
      <xdr:row>15</xdr:row>
      <xdr:rowOff>136073</xdr:rowOff>
    </xdr:from>
    <xdr:to>
      <xdr:col>2</xdr:col>
      <xdr:colOff>5212931</xdr:colOff>
      <xdr:row>15</xdr:row>
      <xdr:rowOff>2626181</xdr:rowOff>
    </xdr:to>
    <xdr:pic>
      <xdr:nvPicPr>
        <xdr:cNvPr id="3" name="Рисунок 2">
          <a:extLst>
            <a:ext uri="{FF2B5EF4-FFF2-40B4-BE49-F238E27FC236}">
              <a16:creationId xmlns:a16="http://schemas.microsoft.com/office/drawing/2014/main" id="{0DCB30BD-5A90-B78F-D3A9-29BFA7E5D2E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245179" y="4082144"/>
          <a:ext cx="4968002" cy="24901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4"/>
  <sheetViews>
    <sheetView tabSelected="1" zoomScale="70" zoomScaleNormal="70" workbookViewId="0">
      <selection activeCell="B21" sqref="B21"/>
    </sheetView>
  </sheetViews>
  <sheetFormatPr defaultRowHeight="15" x14ac:dyDescent="0.25"/>
  <cols>
    <col min="1" max="1" width="6.7109375" customWidth="1"/>
    <col min="2" max="2" width="23.28515625" customWidth="1"/>
    <col min="3" max="3" width="82.7109375" customWidth="1"/>
    <col min="4" max="4" width="150" customWidth="1"/>
    <col min="5" max="6" width="19.42578125" customWidth="1"/>
    <col min="7" max="8" width="15.42578125" customWidth="1"/>
    <col min="9" max="9" width="13" customWidth="1"/>
    <col min="10" max="10" width="13.42578125" customWidth="1"/>
  </cols>
  <sheetData>
    <row r="2" spans="1:10" ht="15.75" x14ac:dyDescent="0.25">
      <c r="C2" s="16" t="s">
        <v>17</v>
      </c>
      <c r="D2" s="23"/>
    </row>
    <row r="3" spans="1:10" ht="18" x14ac:dyDescent="0.25">
      <c r="B3" s="3"/>
      <c r="C3" s="16" t="s">
        <v>18</v>
      </c>
      <c r="D3" s="24"/>
    </row>
    <row r="4" spans="1:10" ht="18" x14ac:dyDescent="0.25">
      <c r="B4" s="3"/>
      <c r="C4" s="16" t="s">
        <v>19</v>
      </c>
      <c r="D4" s="24"/>
    </row>
    <row r="5" spans="1:10" ht="15.75" x14ac:dyDescent="0.25">
      <c r="C5" s="16" t="s">
        <v>20</v>
      </c>
      <c r="D5" s="23"/>
    </row>
    <row r="6" spans="1:10" ht="18" x14ac:dyDescent="0.25">
      <c r="B6" s="3"/>
      <c r="C6" s="16" t="s">
        <v>21</v>
      </c>
      <c r="D6" s="23"/>
    </row>
    <row r="7" spans="1:10" ht="18" x14ac:dyDescent="0.25">
      <c r="B7" s="3"/>
      <c r="C7" s="16" t="s">
        <v>22</v>
      </c>
      <c r="D7" s="23"/>
    </row>
    <row r="8" spans="1:10" ht="18" x14ac:dyDescent="0.25">
      <c r="B8" s="3"/>
      <c r="C8" s="16" t="s">
        <v>23</v>
      </c>
      <c r="D8" s="23"/>
    </row>
    <row r="9" spans="1:10" ht="18" x14ac:dyDescent="0.25">
      <c r="B9" s="3"/>
      <c r="C9" s="16" t="s">
        <v>24</v>
      </c>
      <c r="D9" s="23"/>
    </row>
    <row r="10" spans="1:10" ht="18" x14ac:dyDescent="0.25">
      <c r="B10" s="3"/>
      <c r="C10" s="16"/>
      <c r="D10" s="16"/>
      <c r="E10" s="13"/>
    </row>
    <row r="11" spans="1:10" ht="18" x14ac:dyDescent="0.25">
      <c r="B11" s="3"/>
      <c r="C11" s="20"/>
      <c r="D11" s="17" t="s">
        <v>25</v>
      </c>
      <c r="E11" s="13"/>
    </row>
    <row r="12" spans="1:10" ht="18" x14ac:dyDescent="0.25">
      <c r="B12" s="3"/>
      <c r="C12" s="3"/>
      <c r="D12" s="25">
        <v>41.740299999999998</v>
      </c>
      <c r="E12" s="26" t="s">
        <v>43</v>
      </c>
    </row>
    <row r="13" spans="1:10" x14ac:dyDescent="0.25">
      <c r="E13" s="27" t="s">
        <v>32</v>
      </c>
    </row>
    <row r="14" spans="1:10" ht="15" customHeight="1" x14ac:dyDescent="0.3">
      <c r="A14" s="52" t="s">
        <v>34</v>
      </c>
      <c r="B14" s="53"/>
      <c r="C14" s="53"/>
      <c r="D14" s="53"/>
      <c r="E14" s="53"/>
      <c r="F14" s="53"/>
      <c r="G14" s="28"/>
    </row>
    <row r="15" spans="1:10" s="2" customFormat="1" ht="69.75" customHeight="1" x14ac:dyDescent="0.2">
      <c r="A15" s="8" t="s">
        <v>0</v>
      </c>
      <c r="B15" s="8" t="s">
        <v>1</v>
      </c>
      <c r="C15" s="8" t="s">
        <v>2</v>
      </c>
      <c r="D15" s="8" t="s">
        <v>3</v>
      </c>
      <c r="E15" s="9" t="s">
        <v>10</v>
      </c>
      <c r="F15" s="9" t="s">
        <v>11</v>
      </c>
      <c r="G15" s="9" t="s">
        <v>47</v>
      </c>
      <c r="H15" s="9" t="s">
        <v>33</v>
      </c>
      <c r="I15" s="9" t="s">
        <v>26</v>
      </c>
      <c r="J15" s="9" t="s">
        <v>27</v>
      </c>
    </row>
    <row r="16" spans="1:10" s="22" customFormat="1" ht="222" customHeight="1" x14ac:dyDescent="0.25">
      <c r="A16" s="39" t="s">
        <v>4</v>
      </c>
      <c r="B16" s="33" t="s">
        <v>34</v>
      </c>
      <c r="C16" s="38"/>
      <c r="D16" s="44" t="s">
        <v>42</v>
      </c>
      <c r="E16" s="34" t="s">
        <v>12</v>
      </c>
      <c r="F16" s="35">
        <v>2200</v>
      </c>
      <c r="G16" s="37"/>
      <c r="H16" s="36"/>
      <c r="I16" s="32">
        <f>G16*D12+H16</f>
        <v>0</v>
      </c>
      <c r="J16" s="32">
        <f>F16*I16</f>
        <v>0</v>
      </c>
    </row>
    <row r="17" spans="1:10" ht="34.5" customHeight="1" x14ac:dyDescent="0.25">
      <c r="A17" s="49" t="s">
        <v>51</v>
      </c>
      <c r="B17" s="50"/>
      <c r="C17" s="50"/>
      <c r="D17" s="50"/>
      <c r="E17" s="50"/>
      <c r="F17" s="50"/>
      <c r="G17" s="50"/>
      <c r="H17" s="50"/>
      <c r="I17" s="51"/>
      <c r="J17" s="29">
        <f>J16</f>
        <v>0</v>
      </c>
    </row>
    <row r="18" spans="1:10" ht="123.75" customHeight="1" x14ac:dyDescent="0.25">
      <c r="A18" s="18">
        <v>3</v>
      </c>
      <c r="B18" s="7" t="s">
        <v>5</v>
      </c>
      <c r="C18" s="19" t="s">
        <v>41</v>
      </c>
      <c r="D18" s="54"/>
      <c r="E18" s="54"/>
      <c r="F18" s="54"/>
      <c r="G18" s="54"/>
      <c r="H18" s="54"/>
      <c r="I18" s="54"/>
      <c r="J18" s="27"/>
    </row>
    <row r="21" spans="1:10" ht="15.75" x14ac:dyDescent="0.25">
      <c r="B21" s="10" t="s">
        <v>14</v>
      </c>
      <c r="C21" s="11"/>
      <c r="D21" s="11"/>
      <c r="E21" s="55"/>
      <c r="F21" s="56"/>
      <c r="G21" s="56"/>
      <c r="H21" s="56"/>
      <c r="I21" s="56"/>
      <c r="J21" s="56"/>
    </row>
    <row r="22" spans="1:10" ht="15.75" x14ac:dyDescent="0.25">
      <c r="B22" s="12" t="s">
        <v>15</v>
      </c>
      <c r="C22" s="13"/>
      <c r="D22" s="57">
        <v>0</v>
      </c>
      <c r="E22" s="15" t="s">
        <v>49</v>
      </c>
      <c r="F22" s="13"/>
      <c r="G22" s="13"/>
      <c r="H22" s="13"/>
      <c r="I22" s="13"/>
      <c r="J22" s="13"/>
    </row>
    <row r="23" spans="1:10" ht="15.75" x14ac:dyDescent="0.25">
      <c r="B23" s="12" t="s">
        <v>16</v>
      </c>
      <c r="C23" s="13"/>
      <c r="D23" s="14"/>
      <c r="E23" s="15" t="s">
        <v>50</v>
      </c>
      <c r="F23" s="13"/>
      <c r="G23" s="13"/>
      <c r="H23" s="13"/>
      <c r="I23" s="13"/>
      <c r="J23" s="13"/>
    </row>
    <row r="27" spans="1:10" x14ac:dyDescent="0.25">
      <c r="A27" s="1"/>
      <c r="B27" s="1"/>
      <c r="C27" s="1"/>
    </row>
    <row r="28" spans="1:10" ht="15.75" x14ac:dyDescent="0.25">
      <c r="A28" s="4"/>
      <c r="B28" s="40" t="s">
        <v>13</v>
      </c>
    </row>
    <row r="29" spans="1:10" ht="37.5" customHeight="1" x14ac:dyDescent="0.25">
      <c r="A29" s="30">
        <v>1</v>
      </c>
      <c r="B29" s="46" t="s">
        <v>35</v>
      </c>
      <c r="C29" s="46"/>
      <c r="D29" s="46"/>
      <c r="E29" s="46"/>
      <c r="F29" s="46"/>
      <c r="G29" s="46"/>
    </row>
    <row r="30" spans="1:10" ht="40.5" customHeight="1" x14ac:dyDescent="0.25">
      <c r="A30" s="30">
        <v>2</v>
      </c>
      <c r="B30" s="47" t="s">
        <v>48</v>
      </c>
      <c r="C30" s="47"/>
      <c r="D30" s="47"/>
      <c r="E30" s="47"/>
      <c r="F30" s="47"/>
      <c r="G30" s="47"/>
    </row>
    <row r="31" spans="1:10" ht="30" customHeight="1" x14ac:dyDescent="0.25">
      <c r="A31" s="30">
        <v>3</v>
      </c>
      <c r="B31" s="48" t="s">
        <v>44</v>
      </c>
      <c r="C31" s="48"/>
      <c r="D31" s="48"/>
      <c r="E31" s="48"/>
      <c r="F31" s="48"/>
      <c r="G31" s="48"/>
    </row>
    <row r="32" spans="1:10" ht="52.5" customHeight="1" x14ac:dyDescent="0.25">
      <c r="A32" s="30">
        <v>4</v>
      </c>
      <c r="B32" s="46" t="s">
        <v>28</v>
      </c>
      <c r="C32" s="46"/>
      <c r="D32" s="46"/>
      <c r="E32" s="46"/>
      <c r="F32" s="46"/>
      <c r="G32" s="46"/>
    </row>
    <row r="33" spans="1:7" ht="34.5" customHeight="1" x14ac:dyDescent="0.25">
      <c r="A33" s="30">
        <v>5</v>
      </c>
      <c r="B33" s="46" t="s">
        <v>36</v>
      </c>
      <c r="C33" s="46"/>
      <c r="D33" s="46"/>
      <c r="E33" s="46"/>
      <c r="F33" s="46"/>
      <c r="G33" s="46"/>
    </row>
    <row r="34" spans="1:7" ht="42.75" customHeight="1" x14ac:dyDescent="0.25">
      <c r="A34" s="30">
        <v>6</v>
      </c>
      <c r="B34" s="46" t="s">
        <v>37</v>
      </c>
      <c r="C34" s="46"/>
      <c r="D34" s="46"/>
      <c r="E34" s="46"/>
      <c r="F34" s="46"/>
      <c r="G34" s="46"/>
    </row>
    <row r="35" spans="1:7" ht="15" customHeight="1" x14ac:dyDescent="0.25">
      <c r="A35" s="30">
        <v>7</v>
      </c>
      <c r="B35" s="31" t="s">
        <v>29</v>
      </c>
      <c r="C35" s="31"/>
      <c r="D35" s="31"/>
    </row>
    <row r="36" spans="1:7" ht="15" customHeight="1" x14ac:dyDescent="0.25">
      <c r="A36" s="30">
        <v>8</v>
      </c>
      <c r="B36" s="31" t="s">
        <v>30</v>
      </c>
      <c r="C36" s="31"/>
      <c r="D36" s="31"/>
    </row>
    <row r="37" spans="1:7" ht="32.25" customHeight="1" x14ac:dyDescent="0.25">
      <c r="A37" s="30">
        <v>9</v>
      </c>
      <c r="B37" s="45" t="s">
        <v>38</v>
      </c>
      <c r="C37" s="45"/>
      <c r="D37" s="45"/>
      <c r="E37" s="45"/>
      <c r="F37" s="45"/>
      <c r="G37" s="45"/>
    </row>
    <row r="38" spans="1:7" ht="44.25" customHeight="1" x14ac:dyDescent="0.25">
      <c r="A38" s="30">
        <v>10</v>
      </c>
      <c r="B38" s="46" t="s">
        <v>45</v>
      </c>
      <c r="C38" s="46"/>
      <c r="D38" s="46"/>
      <c r="E38" s="46"/>
      <c r="F38" s="46"/>
      <c r="G38" s="46"/>
    </row>
    <row r="39" spans="1:7" ht="15" customHeight="1" x14ac:dyDescent="0.25">
      <c r="A39" s="30">
        <v>11</v>
      </c>
      <c r="B39" s="31" t="s">
        <v>31</v>
      </c>
      <c r="C39" s="31"/>
      <c r="D39" s="31"/>
    </row>
    <row r="40" spans="1:7" ht="28.5" customHeight="1" x14ac:dyDescent="0.25">
      <c r="A40" s="30">
        <v>12</v>
      </c>
      <c r="B40" s="31" t="s">
        <v>39</v>
      </c>
      <c r="C40" s="31"/>
      <c r="D40" s="41"/>
    </row>
    <row r="41" spans="1:7" ht="15.75" x14ac:dyDescent="0.25">
      <c r="A41" s="30">
        <v>13</v>
      </c>
      <c r="B41" s="42" t="s">
        <v>46</v>
      </c>
      <c r="C41" s="42"/>
      <c r="D41" s="42"/>
      <c r="E41" s="43"/>
      <c r="F41" s="43"/>
      <c r="G41" s="43"/>
    </row>
    <row r="44" spans="1:7" ht="15.75" x14ac:dyDescent="0.25">
      <c r="B44" s="21" t="s">
        <v>40</v>
      </c>
    </row>
  </sheetData>
  <protectedRanges>
    <protectedRange sqref="D22:D23" name="Диапазон1_2"/>
    <protectedRange sqref="D2:D7" name="Диапазон1_1_1"/>
  </protectedRanges>
  <mergeCells count="12">
    <mergeCell ref="A17:I17"/>
    <mergeCell ref="A14:F14"/>
    <mergeCell ref="D18:I18"/>
    <mergeCell ref="E21:J21"/>
    <mergeCell ref="B29:G29"/>
    <mergeCell ref="B37:G37"/>
    <mergeCell ref="B38:G38"/>
    <mergeCell ref="B30:G30"/>
    <mergeCell ref="B31:G31"/>
    <mergeCell ref="B32:G32"/>
    <mergeCell ref="B33:G33"/>
    <mergeCell ref="B34:G34"/>
  </mergeCells>
  <pageMargins left="0.70866141732283472" right="0.70866141732283472" top="0.74803149606299213" bottom="0.74803149606299213"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6"/>
  <sheetViews>
    <sheetView workbookViewId="0">
      <selection activeCell="B9" sqref="B9"/>
    </sheetView>
  </sheetViews>
  <sheetFormatPr defaultRowHeight="15" x14ac:dyDescent="0.25"/>
  <cols>
    <col min="1" max="1" width="20" customWidth="1"/>
    <col min="2" max="2" width="17.28515625" customWidth="1"/>
    <col min="3" max="3" width="11.42578125" bestFit="1" customWidth="1"/>
  </cols>
  <sheetData>
    <row r="2" spans="1:3" x14ac:dyDescent="0.25">
      <c r="A2" s="6" t="s">
        <v>6</v>
      </c>
    </row>
    <row r="3" spans="1:3" x14ac:dyDescent="0.25">
      <c r="A3" t="s">
        <v>7</v>
      </c>
      <c r="B3" s="5" t="e">
        <f>#REF!+#REF!+#REF!+#REF!+#REF!+#REF!+#REF!+'кепка МО'!#REF!</f>
        <v>#REF!</v>
      </c>
      <c r="C3" s="5" t="e">
        <f>'кепка МО'!#REF!+#REF!+#REF!+#REF!+#REF!</f>
        <v>#REF!</v>
      </c>
    </row>
    <row r="4" spans="1:3" x14ac:dyDescent="0.25">
      <c r="A4" t="s">
        <v>8</v>
      </c>
      <c r="B4" s="5" t="e">
        <f>B3*83.33%</f>
        <v>#REF!</v>
      </c>
    </row>
    <row r="5" spans="1:3" x14ac:dyDescent="0.25">
      <c r="A5" t="s">
        <v>9</v>
      </c>
      <c r="B5" s="5">
        <v>3800473.4525000001</v>
      </c>
    </row>
    <row r="6" spans="1:3" x14ac:dyDescent="0.25">
      <c r="B6" s="5" t="e">
        <f>B4-B5</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кепка МО</vt:lpstr>
      <vt:lpstr>Лист1</vt:lpstr>
      <vt:lpstr>'кепка МО'!Область_друку</vt:lpstr>
    </vt:vector>
  </TitlesOfParts>
  <Company>ВАТ "Концкрн Галнафтогаз"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yablokh</dc:creator>
  <cp:lastModifiedBy>Павлишак Андрій</cp:lastModifiedBy>
  <cp:lastPrinted>2020-01-29T13:07:27Z</cp:lastPrinted>
  <dcterms:created xsi:type="dcterms:W3CDTF">2013-12-02T15:38:10Z</dcterms:created>
  <dcterms:modified xsi:type="dcterms:W3CDTF">2024-12-18T13:34:35Z</dcterms:modified>
</cp:coreProperties>
</file>