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1C882A83-6CBA-4A84-9E80-2C004D5548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ВР на АЗС" sheetId="3" r:id="rId1"/>
    <sheet name="Адреси АЗС" sheetId="4" r:id="rId2"/>
  </sheet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3" l="1"/>
  <c r="F20" i="3"/>
  <c r="G39" i="3"/>
  <c r="G38" i="3"/>
  <c r="G21" i="3"/>
  <c r="F19" i="3"/>
  <c r="G19" i="3" s="1"/>
  <c r="G20" i="3"/>
  <c r="G40" i="3" l="1"/>
</calcChain>
</file>

<file path=xl/sharedStrings.xml><?xml version="1.0" encoding="utf-8"?>
<sst xmlns="http://schemas.openxmlformats.org/spreadsheetml/2006/main" count="351" uniqueCount="210">
  <si>
    <t>№</t>
  </si>
  <si>
    <t>Назва учасника (включаючи організаційно-правову форму)</t>
  </si>
  <si>
    <t>Код ЄДРПОУ</t>
  </si>
  <si>
    <t>Iндивiдуальний податковий номер / номер ДРФО</t>
  </si>
  <si>
    <t>Юридична адреса</t>
  </si>
  <si>
    <t>Фактична адреса</t>
  </si>
  <si>
    <t>Банківські реквізити</t>
  </si>
  <si>
    <t>ПІБ та назва посади керівника</t>
  </si>
  <si>
    <t>Номер телефону контактної особи</t>
  </si>
  <si>
    <t>сірим позначені клітинки, які заповнює учасник</t>
  </si>
  <si>
    <t>Найменування матеріалів, робіт, послуг</t>
  </si>
  <si>
    <t>Одиниця виміру</t>
  </si>
  <si>
    <t>Кількість</t>
  </si>
  <si>
    <t>Інша важлива інформація від Учасника:</t>
  </si>
  <si>
    <t>1. Гарантійний термін на виконані роботи</t>
  </si>
  <si>
    <t>2. Аванс становить</t>
  </si>
  <si>
    <t>3. Відтермінування кінцевої оплати після підписання акту прийому передачі товару/робіт</t>
  </si>
  <si>
    <t>місяців (не менше 36 місяців)</t>
  </si>
  <si>
    <t>% (рекомендовано не більше 30%)</t>
  </si>
  <si>
    <t>календарних днів (рекомендовано не менше 14 календарних днів)</t>
  </si>
  <si>
    <t>3</t>
  </si>
  <si>
    <t>4</t>
  </si>
  <si>
    <t>5</t>
  </si>
  <si>
    <t>послуга</t>
  </si>
  <si>
    <t>комплект</t>
  </si>
  <si>
    <t>6</t>
  </si>
  <si>
    <t>днів</t>
  </si>
  <si>
    <t>5. Кількісний склад бригади</t>
  </si>
  <si>
    <t>чоловік</t>
  </si>
  <si>
    <t>Система виміру рівня у горизонтальних резервуарах у комплекті</t>
  </si>
  <si>
    <t>1</t>
  </si>
  <si>
    <t>2</t>
  </si>
  <si>
    <t>Основні технічні показники</t>
  </si>
  <si>
    <t>Кількість паливних резервуарів - 5</t>
  </si>
  <si>
    <t>Кількість паливних резервуарів - 4</t>
  </si>
  <si>
    <t>Кількість паливних резервуарів - 6</t>
  </si>
  <si>
    <t>Кількість газових резервуарів - 1</t>
  </si>
  <si>
    <t>Кількість газових резервуарів - 2</t>
  </si>
  <si>
    <t>Кількість паливних резервуарів - 7</t>
  </si>
  <si>
    <t>7</t>
  </si>
  <si>
    <t>8</t>
  </si>
  <si>
    <t>9</t>
  </si>
  <si>
    <t>10</t>
  </si>
  <si>
    <t>Монтаж системи вимірювання та навчання персоналу</t>
  </si>
  <si>
    <t>Доставка обладнання (обладнання, матеріалів та працівників) на об'єкт</t>
  </si>
  <si>
    <t>Загальна вартість систем виміру рівня у горизонтальних резервуарах у комплекті з врахуванням доставки на АЗС згідно переліку  (з врахуванням всіх витрат відрядних, проживання, транспортних витрат, додаткових матеріалів), гривень з ПДВ</t>
  </si>
  <si>
    <t>Ціна за одиницю, грн з ПДВ</t>
  </si>
  <si>
    <t>Вартість, грн з ПДВ</t>
  </si>
  <si>
    <t>4. Термін виконання (поставки обладнання та виконання робіт)</t>
  </si>
  <si>
    <t>Ціна за одиницю, долар США з ПДВ</t>
  </si>
  <si>
    <t>Ціна за одиницю, Євро з ПДВ</t>
  </si>
  <si>
    <t>долар США</t>
  </si>
  <si>
    <t xml:space="preserve">євро НБУ </t>
  </si>
  <si>
    <t xml:space="preserve">6. Частка вартості, залежна від курсових коливань </t>
  </si>
  <si>
    <t>7. Валюта, від якої встановлюється залежність</t>
  </si>
  <si>
    <t>8. Джерело курсу НБУ</t>
  </si>
  <si>
    <t>http://www.bank.gov.ua/control/uk/curmetal/detail/currency?period=daily</t>
  </si>
  <si>
    <t>% загальної вартості пропозиції</t>
  </si>
  <si>
    <t>вказати назву валюти (долар США чи євро)</t>
  </si>
  <si>
    <t xml:space="preserve">Примітки Замовника </t>
  </si>
  <si>
    <t>Примітки Підрядника</t>
  </si>
  <si>
    <t>в примітках просимо вказати виробника та модель обладнання, також вкажіть тип обладнання</t>
  </si>
  <si>
    <t>До участі в тендері допускаються рівнеміри, сертифіковані в Україні, як засоби вимірювальної техніки, на що вимагатиметься відповідний сертифікат. Перевага надається обладнанню магнітострикційного типу , найбільш поширених виробників (OPW, Veeder Root, Fafnir)</t>
  </si>
  <si>
    <t>Філія</t>
  </si>
  <si>
    <t>Унікод</t>
  </si>
  <si>
    <t>Назва</t>
  </si>
  <si>
    <t>Адреса</t>
  </si>
  <si>
    <t>4+1</t>
  </si>
  <si>
    <t>5+1</t>
  </si>
  <si>
    <t>7+1</t>
  </si>
  <si>
    <t>5+2</t>
  </si>
  <si>
    <t>Кількість резеруарів</t>
  </si>
  <si>
    <t>Системи вимірювання рівня палива у комплекті на відповідну кількість резервуарів, з вимірюванням густини. Наявність сертифікату на обладнанння ОБОВ'ЯЗКОВА!</t>
  </si>
  <si>
    <t>Закупівля системи вимірювання рівня палива з доставкою на АЗС замовника, з інсталяцією, навчанням персоналу та діючими документами (сертифікат+паспорт).</t>
  </si>
  <si>
    <t>Система виміру рівня у горизонтальних резервуарах у комплекті з врахуванням доставки на АЗС згідно переліку у вкладці Адреси АЗС</t>
  </si>
  <si>
    <t>ЛВ33</t>
  </si>
  <si>
    <t xml:space="preserve">	м.Стрий, вул.Сколівська, 19А</t>
  </si>
  <si>
    <t>Західна</t>
  </si>
  <si>
    <t>2+1</t>
  </si>
  <si>
    <t>ЛВ20</t>
  </si>
  <si>
    <t>м.Ходорів,Жидачівський р-н, вул.Шевченка, 12А</t>
  </si>
  <si>
    <t>ЛВ25</t>
  </si>
  <si>
    <t>с.П'ятничани,Стрийський р-н, вул.Львівська, 10А</t>
  </si>
  <si>
    <t>ЛВ26</t>
  </si>
  <si>
    <t>м.Жидачів, вул.Данила Галицького, 70</t>
  </si>
  <si>
    <t>ЛВ28</t>
  </si>
  <si>
    <t>4+2</t>
  </si>
  <si>
    <t xml:space="preserve">	м.Новий Розділ,Миколаївський р-н, вул.Ходорівська, 9В</t>
  </si>
  <si>
    <t>ЛВ36</t>
  </si>
  <si>
    <t>с/р Бабинська,Самбірський р-н, автодорога Мостиська-Самбір 34км+850м,</t>
  </si>
  <si>
    <t>ЛВ37</t>
  </si>
  <si>
    <t>с.Терло,Старосамбірський р-н, вул.Бічна, 36/2Б</t>
  </si>
  <si>
    <t>ЛВ92</t>
  </si>
  <si>
    <t>м.Львів, вул.Широка, 97</t>
  </si>
  <si>
    <t>ЛВ94</t>
  </si>
  <si>
    <t>м.Рогатин, вул.Мухи, 1</t>
  </si>
  <si>
    <t>Південно-Західна</t>
  </si>
  <si>
    <t>ЗК05</t>
  </si>
  <si>
    <t>с.Сімер,Ужгородський р-н, вул.Будівельників, 11</t>
  </si>
  <si>
    <t>ЗК17</t>
  </si>
  <si>
    <t>селище.Міжгір`я,Хустський р-н, вул.Хустська, 63</t>
  </si>
  <si>
    <t>КВ02</t>
  </si>
  <si>
    <t>КВ03</t>
  </si>
  <si>
    <t>м.Київ, б-рЧоколівський, 42</t>
  </si>
  <si>
    <t>Центральний</t>
  </si>
  <si>
    <t>м.Київ, проспектСоборності, 15Б</t>
  </si>
  <si>
    <t>КВ04</t>
  </si>
  <si>
    <t>с.Софіївська Борщагівка,Бучанський р-н, вул.Велика Кільцева, 54</t>
  </si>
  <si>
    <t>КВ06</t>
  </si>
  <si>
    <t>6+1</t>
  </si>
  <si>
    <t xml:space="preserve">	с.Калинівка,Бучанський р-н, вул.Київська, 3В</t>
  </si>
  <si>
    <t>КВ07</t>
  </si>
  <si>
    <t>с.Калинівка,Бучанський р-н, вул.Київська, 50/52</t>
  </si>
  <si>
    <t>КВ17</t>
  </si>
  <si>
    <t>м.Київ, просп.Шухевича, Р 32</t>
  </si>
  <si>
    <t>КВ23</t>
  </si>
  <si>
    <t>м.Київ, просп.Броварський, 44</t>
  </si>
  <si>
    <t>КВ32</t>
  </si>
  <si>
    <t xml:space="preserve">	с.с/р Іванківська,Бориспільський р-н, автодорога Київ-Харків-Довжанський 45км+20м,</t>
  </si>
  <si>
    <t>КВ33</t>
  </si>
  <si>
    <t>с.с/р Іванківська,Бориспільський р-н, автодорога Київ-Харків-Довжанський 45км+250м,</t>
  </si>
  <si>
    <t>КВ37</t>
  </si>
  <si>
    <t>м.Бровари, вул. Олега Онікієнка, 127/1</t>
  </si>
  <si>
    <t>КВ38</t>
  </si>
  <si>
    <t>м.Київ, вул.Велика Кільцева, 10</t>
  </si>
  <si>
    <t>КВ39</t>
  </si>
  <si>
    <t>м.Київ, просп.Леся Курбаса, 1А</t>
  </si>
  <si>
    <t>КВ40</t>
  </si>
  <si>
    <t xml:space="preserve">	м.Бориспіль, вул.Степана Бандери, 1</t>
  </si>
  <si>
    <t>КВ43</t>
  </si>
  <si>
    <t>селище. Гостомель, вул. Гайдмацька, 11А</t>
  </si>
  <si>
    <t>КВ44</t>
  </si>
  <si>
    <t xml:space="preserve">	селище.Чабани,Фастівський р-н, Одеське шосе , 12</t>
  </si>
  <si>
    <t>КВ48</t>
  </si>
  <si>
    <t>с.Софіївська Борщагівка,Бучанський р-н, вул.Київська, 38</t>
  </si>
  <si>
    <t>КВ49</t>
  </si>
  <si>
    <t xml:space="preserve">	м.Київ, Наддніпрянське шосе, 10</t>
  </si>
  <si>
    <t>КВ52</t>
  </si>
  <si>
    <t xml:space="preserve">	с/р.Великодимерська,Броварський р-н, вздовж автодороги Київ-Чернігів-Нові Яриловичі 43км+250м (праворуч),</t>
  </si>
  <si>
    <t>КВ53</t>
  </si>
  <si>
    <t xml:space="preserve">	с.Щасливе,Бориспільський р-н, Харківське шосе, 1Г</t>
  </si>
  <si>
    <t>КВ55</t>
  </si>
  <si>
    <t xml:space="preserve">	с.Проліски,Бориспільський р-н, вул.Кільцева, 1</t>
  </si>
  <si>
    <t>КГ03</t>
  </si>
  <si>
    <t>КГ01</t>
  </si>
  <si>
    <t>м.Кропивницький, просп.Університетський, 15А</t>
  </si>
  <si>
    <t>Південно-Східний</t>
  </si>
  <si>
    <t>м.Мала Виска,Новоукраїнський р-н, вул.Велігіна, 76А</t>
  </si>
  <si>
    <t>3+1</t>
  </si>
  <si>
    <t>КГ04</t>
  </si>
  <si>
    <t>м.Знам'янка,Кропивницький р-н, вул.Віктора Голого, 110</t>
  </si>
  <si>
    <t>КГ06</t>
  </si>
  <si>
    <t>м.Кривий Ріг, вул. Прорізна, 67</t>
  </si>
  <si>
    <t>КГ09</t>
  </si>
  <si>
    <t xml:space="preserve">	с.Вільне,Криворізький р-н, Кіровоградське шосе, 4А</t>
  </si>
  <si>
    <t>КГ19</t>
  </si>
  <si>
    <t>с/р Новоолександрівська,Дніпропетровський р-н, автодорога Бориспіль-Дніпропетровськ-Запоріжжя 417км+680м,</t>
  </si>
  <si>
    <t>КГ20</t>
  </si>
  <si>
    <t>с/р Новоолександрівська,Дніпропетровський р-н, автодорога Бориспіль-Дніпропетровськ-Запоріжжя 417км+540м,</t>
  </si>
  <si>
    <t>КГ21</t>
  </si>
  <si>
    <t>с.Придніпровське,Нікопольський р-н, вул.Польова, 56</t>
  </si>
  <si>
    <t>КГ22</t>
  </si>
  <si>
    <t xml:space="preserve">	с/р.Слобожанська,Дніпропетровський р-н, комплекс будівель та споруд,</t>
  </si>
  <si>
    <t>КГ23</t>
  </si>
  <si>
    <t xml:space="preserve">	с/р Денгівська,Золотоніський р-н, автодорога Золотоноша-Черкаси-Сміла-Умань 0км+0м, буд. б/н</t>
  </si>
  <si>
    <t>КГ24</t>
  </si>
  <si>
    <t xml:space="preserve">	м.Черкаси, вул.В'ячеслава Чорновола, 164/2</t>
  </si>
  <si>
    <t>КГ25</t>
  </si>
  <si>
    <t>м.Черкаси, вул.Сумгаїтська, 8/1</t>
  </si>
  <si>
    <t>КГ27</t>
  </si>
  <si>
    <t>м.Запоріжжя, вул.Шкільна, 4Г</t>
  </si>
  <si>
    <t>КГ30</t>
  </si>
  <si>
    <t>м.Запоріжжя, вул.Яценка, 18</t>
  </si>
  <si>
    <t>КГ35</t>
  </si>
  <si>
    <t>м.Підгородне,Дніпропетровський р-н, автодорога Знам'янка-Луганськ-Ізварине , територія Підгородненської міської ради, 227км+580м</t>
  </si>
  <si>
    <t>ХВ07</t>
  </si>
  <si>
    <t>м.Харків,вул, Віринська, 1-А</t>
  </si>
  <si>
    <t>Харківський</t>
  </si>
  <si>
    <t>ХВ13</t>
  </si>
  <si>
    <t>м. Харків, вул, Мойсеївська, 40</t>
  </si>
  <si>
    <t>ХВ22</t>
  </si>
  <si>
    <t xml:space="preserve">	с.Мачухи,Полтавський р-н, вул.Кременчуцька, 10А</t>
  </si>
  <si>
    <t>ХВ23</t>
  </si>
  <si>
    <t>м.Полтава, вул. Героїв ОУН, 26Б</t>
  </si>
  <si>
    <t>ХВ27</t>
  </si>
  <si>
    <t>м.Суми,вул, Білопільський шлях, 26-а</t>
  </si>
  <si>
    <t>ХВ28</t>
  </si>
  <si>
    <t>м.Суми,вул, Роменська, 100</t>
  </si>
  <si>
    <t>ХВ29</t>
  </si>
  <si>
    <t>м.Суми, вул.Харківська, 79</t>
  </si>
  <si>
    <t>ХВ31</t>
  </si>
  <si>
    <t>м.Полтава,вул, Сінна, 42а</t>
  </si>
  <si>
    <t>ХВ32</t>
  </si>
  <si>
    <t>м.Полтава,шосе , Київське, 29а</t>
  </si>
  <si>
    <t>ХВ33</t>
  </si>
  <si>
    <t>селище.Пісочин, автодорога Київ-Харків-Довжанський 463км,</t>
  </si>
  <si>
    <t>ХВ36</t>
  </si>
  <si>
    <t>м. Кременчук,., вул. Небесної сотні, 1 А</t>
  </si>
  <si>
    <t>ХВ37</t>
  </si>
  <si>
    <t>м.Полтава,вул, Чумацький шлях, 85</t>
  </si>
  <si>
    <t>ОД13</t>
  </si>
  <si>
    <t>м.Миколаїв, вул.Космонавтів, 93А</t>
  </si>
  <si>
    <t/>
  </si>
  <si>
    <t>Кількість паливних резервуарів - 3</t>
  </si>
  <si>
    <t>Кількість паливних резервуарів - 2</t>
  </si>
  <si>
    <t>11</t>
  </si>
  <si>
    <t>12</t>
  </si>
  <si>
    <t>13</t>
  </si>
  <si>
    <t>Курс за НБУ станом на 10.04.2025:</t>
  </si>
  <si>
    <t>Вводити вартість або в доларах США або в Євро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</si>
</sst>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name val="Arial Cyr"/>
      <charset val="204"/>
    </font>
    <font>
      <u/>
      <sz val="10"/>
      <color indexed="12"/>
      <name val="Arial Cyr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0" fillId="0" borderId="0"/>
  </cellStyleXfs>
  <cellXfs count="52">
    <xf numFmtId="0" fontId="0" fillId="0" borderId="0" xfId="0"/>
    <xf numFmtId="0" fontId="0" fillId="0" borderId="0" xfId="0" applyAlignment="1">
      <alignment vertical="top"/>
    </xf>
    <xf numFmtId="0" fontId="2" fillId="0" borderId="0" xfId="2" applyFont="1"/>
    <xf numFmtId="0" fontId="5" fillId="0" borderId="1" xfId="3" applyFont="1" applyBorder="1" applyAlignment="1">
      <alignment horizontal="right" vertical="center"/>
    </xf>
    <xf numFmtId="0" fontId="0" fillId="3" borderId="1" xfId="0" applyFill="1" applyBorder="1"/>
    <xf numFmtId="0" fontId="5" fillId="0" borderId="0" xfId="0" applyFont="1"/>
    <xf numFmtId="0" fontId="5" fillId="0" borderId="0" xfId="3" applyFont="1" applyAlignment="1">
      <alignment horizontal="right" vertical="center"/>
    </xf>
    <xf numFmtId="0" fontId="6" fillId="0" borderId="0" xfId="0" applyFont="1"/>
    <xf numFmtId="49" fontId="2" fillId="0" borderId="1" xfId="2" applyNumberFormat="1" applyFont="1" applyBorder="1" applyAlignment="1">
      <alignment horizontal="center" vertical="center"/>
    </xf>
    <xf numFmtId="49" fontId="2" fillId="0" borderId="1" xfId="2" applyNumberFormat="1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center"/>
    </xf>
    <xf numFmtId="0" fontId="3" fillId="5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9" fillId="0" borderId="0" xfId="0" applyFont="1" applyAlignment="1">
      <alignment horizontal="center"/>
    </xf>
    <xf numFmtId="0" fontId="10" fillId="0" borderId="4" xfId="5" applyBorder="1"/>
    <xf numFmtId="2" fontId="11" fillId="2" borderId="1" xfId="0" applyNumberFormat="1" applyFont="1" applyFill="1" applyBorder="1" applyAlignment="1">
      <alignment horizontal="center" vertical="center" wrapText="1"/>
    </xf>
    <xf numFmtId="0" fontId="13" fillId="0" borderId="0" xfId="2" applyFont="1"/>
    <xf numFmtId="0" fontId="12" fillId="0" borderId="0" xfId="0" applyFont="1"/>
    <xf numFmtId="0" fontId="14" fillId="0" borderId="0" xfId="2" applyFont="1"/>
    <xf numFmtId="0" fontId="12" fillId="3" borderId="1" xfId="0" applyFont="1" applyFill="1" applyBorder="1"/>
    <xf numFmtId="0" fontId="15" fillId="0" borderId="0" xfId="0" applyFont="1"/>
    <xf numFmtId="0" fontId="16" fillId="0" borderId="0" xfId="2" applyFont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164" fontId="0" fillId="3" borderId="1" xfId="0" applyNumberFormat="1" applyFill="1" applyBorder="1"/>
    <xf numFmtId="2" fontId="6" fillId="3" borderId="1" xfId="0" applyNumberFormat="1" applyFont="1" applyFill="1" applyBorder="1" applyAlignment="1">
      <alignment horizontal="center" vertical="center" wrapText="1"/>
    </xf>
    <xf numFmtId="0" fontId="0" fillId="0" borderId="0" xfId="0" quotePrefix="1"/>
    <xf numFmtId="2" fontId="11" fillId="2" borderId="2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49" fontId="2" fillId="0" borderId="2" xfId="2" applyNumberFormat="1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2" borderId="3" xfId="2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18" fillId="0" borderId="0" xfId="0" applyFont="1"/>
    <xf numFmtId="4" fontId="6" fillId="2" borderId="1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4" fontId="6" fillId="3" borderId="3" xfId="0" applyNumberFormat="1" applyFont="1" applyFill="1" applyBorder="1" applyAlignment="1">
      <alignment horizontal="center" vertical="center"/>
    </xf>
  </cellXfs>
  <cellStyles count="6">
    <cellStyle name="TableStyleLight1 2" xfId="3" xr:uid="{00000000-0005-0000-0000-000000000000}"/>
    <cellStyle name="Гіперпосилання" xfId="5" builtinId="8"/>
    <cellStyle name="Звичайний" xfId="0" builtinId="0"/>
    <cellStyle name="Звичайний 2" xfId="2" xr:uid="{00000000-0005-0000-0000-000002000000}"/>
    <cellStyle name="Звичайний 3" xfId="1" xr:uid="{00000000-0005-0000-0000-000003000000}"/>
    <cellStyle name="Обычный 2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zoomScale="70" zoomScaleNormal="70" workbookViewId="0">
      <selection activeCell="D16" sqref="D16"/>
    </sheetView>
  </sheetViews>
  <sheetFormatPr defaultColWidth="8.85546875" defaultRowHeight="15" x14ac:dyDescent="0.25"/>
  <cols>
    <col min="2" max="3" width="67.42578125" customWidth="1"/>
    <col min="4" max="4" width="27.28515625" customWidth="1"/>
    <col min="5" max="5" width="18.7109375" customWidth="1"/>
    <col min="6" max="6" width="19.42578125" customWidth="1"/>
    <col min="7" max="10" width="23.7109375" customWidth="1"/>
    <col min="11" max="11" width="25.42578125" customWidth="1"/>
  </cols>
  <sheetData>
    <row r="1" spans="1:7" x14ac:dyDescent="0.25">
      <c r="B1" s="3" t="s">
        <v>1</v>
      </c>
      <c r="C1" s="4"/>
    </row>
    <row r="2" spans="1:7" x14ac:dyDescent="0.25">
      <c r="B2" s="3" t="s">
        <v>2</v>
      </c>
      <c r="C2" s="4"/>
    </row>
    <row r="3" spans="1:7" x14ac:dyDescent="0.25">
      <c r="B3" s="3" t="s">
        <v>3</v>
      </c>
      <c r="C3" s="28"/>
    </row>
    <row r="4" spans="1:7" x14ac:dyDescent="0.25">
      <c r="B4" s="3" t="s">
        <v>4</v>
      </c>
      <c r="C4" s="4"/>
    </row>
    <row r="5" spans="1:7" x14ac:dyDescent="0.25">
      <c r="B5" s="3" t="s">
        <v>5</v>
      </c>
      <c r="C5" s="4"/>
    </row>
    <row r="6" spans="1:7" x14ac:dyDescent="0.25">
      <c r="B6" s="3" t="s">
        <v>6</v>
      </c>
      <c r="C6" s="4"/>
    </row>
    <row r="7" spans="1:7" x14ac:dyDescent="0.25">
      <c r="B7" s="3" t="s">
        <v>7</v>
      </c>
      <c r="C7" s="4"/>
    </row>
    <row r="8" spans="1:7" x14ac:dyDescent="0.25">
      <c r="B8" s="3" t="s">
        <v>8</v>
      </c>
      <c r="C8" s="4"/>
    </row>
    <row r="9" spans="1:7" x14ac:dyDescent="0.25">
      <c r="B9" s="5"/>
    </row>
    <row r="10" spans="1:7" x14ac:dyDescent="0.25">
      <c r="B10" s="6" t="s">
        <v>9</v>
      </c>
      <c r="C10" s="4"/>
    </row>
    <row r="12" spans="1:7" ht="45.75" customHeight="1" x14ac:dyDescent="0.25">
      <c r="A12" s="43" t="s">
        <v>74</v>
      </c>
      <c r="B12" s="43"/>
      <c r="C12" s="43"/>
      <c r="D12" s="43"/>
      <c r="E12" s="43"/>
      <c r="F12" s="43"/>
      <c r="G12" s="43"/>
    </row>
    <row r="13" spans="1:7" x14ac:dyDescent="0.25">
      <c r="A13" s="1"/>
      <c r="B13" s="1"/>
      <c r="C13" s="1"/>
      <c r="D13" s="1"/>
      <c r="E13" s="1"/>
    </row>
    <row r="14" spans="1:7" x14ac:dyDescent="0.25">
      <c r="A14" s="1"/>
      <c r="B14" s="1"/>
      <c r="C14" s="16" t="s">
        <v>208</v>
      </c>
      <c r="D14" s="17"/>
      <c r="E14" s="1"/>
    </row>
    <row r="15" spans="1:7" x14ac:dyDescent="0.25">
      <c r="A15" s="1"/>
      <c r="B15" s="1"/>
      <c r="C15" s="16" t="s">
        <v>51</v>
      </c>
      <c r="D15" s="17">
        <v>41.275100000000002</v>
      </c>
      <c r="E15" s="1"/>
    </row>
    <row r="16" spans="1:7" x14ac:dyDescent="0.25">
      <c r="A16" s="1"/>
      <c r="B16" s="1"/>
      <c r="C16" s="16" t="s">
        <v>52</v>
      </c>
      <c r="D16" s="17">
        <v>45.5471</v>
      </c>
      <c r="E16" s="1"/>
    </row>
    <row r="17" spans="1:11" x14ac:dyDescent="0.25">
      <c r="A17" s="1"/>
      <c r="B17" s="1"/>
      <c r="C17" s="1"/>
      <c r="D17" s="1"/>
      <c r="E17" s="1"/>
      <c r="H17" s="45" t="s">
        <v>209</v>
      </c>
    </row>
    <row r="18" spans="1:11" ht="51.75" customHeight="1" x14ac:dyDescent="0.25">
      <c r="A18" s="11" t="s">
        <v>0</v>
      </c>
      <c r="B18" s="11" t="s">
        <v>10</v>
      </c>
      <c r="C18" s="11" t="s">
        <v>32</v>
      </c>
      <c r="D18" s="11" t="s">
        <v>11</v>
      </c>
      <c r="E18" s="11" t="s">
        <v>12</v>
      </c>
      <c r="F18" s="11" t="s">
        <v>46</v>
      </c>
      <c r="G18" s="11" t="s">
        <v>47</v>
      </c>
      <c r="H18" s="11" t="s">
        <v>49</v>
      </c>
      <c r="I18" s="11" t="s">
        <v>50</v>
      </c>
      <c r="J18" s="11" t="s">
        <v>59</v>
      </c>
      <c r="K18" s="11" t="s">
        <v>60</v>
      </c>
    </row>
    <row r="19" spans="1:11" ht="61.5" customHeight="1" x14ac:dyDescent="0.25">
      <c r="A19" s="8" t="s">
        <v>30</v>
      </c>
      <c r="B19" s="12" t="s">
        <v>29</v>
      </c>
      <c r="C19" s="15" t="s">
        <v>203</v>
      </c>
      <c r="D19" s="13" t="s">
        <v>24</v>
      </c>
      <c r="E19" s="14">
        <v>1</v>
      </c>
      <c r="F19" s="46">
        <f>IF(H19&gt;0,H19*$D$15,I19*$D$16)</f>
        <v>0</v>
      </c>
      <c r="G19" s="46">
        <f>E19*F19</f>
        <v>0</v>
      </c>
      <c r="H19" s="49"/>
      <c r="I19" s="49"/>
      <c r="J19" s="19" t="s">
        <v>61</v>
      </c>
      <c r="K19" s="29"/>
    </row>
    <row r="20" spans="1:11" ht="61.5" customHeight="1" x14ac:dyDescent="0.25">
      <c r="A20" s="8" t="s">
        <v>31</v>
      </c>
      <c r="B20" s="12" t="s">
        <v>29</v>
      </c>
      <c r="C20" s="15" t="s">
        <v>34</v>
      </c>
      <c r="D20" s="13" t="s">
        <v>24</v>
      </c>
      <c r="E20" s="14">
        <v>4</v>
      </c>
      <c r="F20" s="46">
        <f>IF(H20&gt;0,H20*$D$15,I20*$D$16)</f>
        <v>0</v>
      </c>
      <c r="G20" s="46">
        <f>E20*F20</f>
        <v>0</v>
      </c>
      <c r="H20" s="49"/>
      <c r="I20" s="49"/>
      <c r="J20" s="19" t="s">
        <v>61</v>
      </c>
      <c r="K20" s="29"/>
    </row>
    <row r="21" spans="1:11" ht="61.5" customHeight="1" x14ac:dyDescent="0.25">
      <c r="A21" s="8" t="s">
        <v>20</v>
      </c>
      <c r="B21" s="12" t="s">
        <v>29</v>
      </c>
      <c r="C21" s="15" t="s">
        <v>33</v>
      </c>
      <c r="D21" s="13" t="s">
        <v>24</v>
      </c>
      <c r="E21" s="14">
        <v>1</v>
      </c>
      <c r="F21" s="46">
        <f>IF(H21&gt;0,H21*$D$15,I21*$D$16)</f>
        <v>0</v>
      </c>
      <c r="G21" s="46">
        <f>E21*F21</f>
        <v>0</v>
      </c>
      <c r="H21" s="49"/>
      <c r="I21" s="49"/>
      <c r="J21" s="19" t="s">
        <v>61</v>
      </c>
      <c r="K21" s="29"/>
    </row>
    <row r="22" spans="1:11" ht="30.95" customHeight="1" x14ac:dyDescent="0.25">
      <c r="A22" s="35" t="s">
        <v>21</v>
      </c>
      <c r="B22" s="37" t="s">
        <v>29</v>
      </c>
      <c r="C22" s="15" t="s">
        <v>204</v>
      </c>
      <c r="D22" s="39" t="s">
        <v>24</v>
      </c>
      <c r="E22" s="41">
        <v>1</v>
      </c>
      <c r="F22" s="47">
        <v>0</v>
      </c>
      <c r="G22" s="47">
        <v>0</v>
      </c>
      <c r="H22" s="50"/>
      <c r="I22" s="50"/>
      <c r="J22" s="31" t="s">
        <v>61</v>
      </c>
      <c r="K22" s="33"/>
    </row>
    <row r="23" spans="1:11" ht="30.95" customHeight="1" x14ac:dyDescent="0.25">
      <c r="A23" s="36"/>
      <c r="B23" s="38"/>
      <c r="C23" s="15" t="s">
        <v>36</v>
      </c>
      <c r="D23" s="40"/>
      <c r="E23" s="42"/>
      <c r="F23" s="48"/>
      <c r="G23" s="48"/>
      <c r="H23" s="51"/>
      <c r="I23" s="51"/>
      <c r="J23" s="32"/>
      <c r="K23" s="34"/>
    </row>
    <row r="24" spans="1:11" ht="30.95" customHeight="1" x14ac:dyDescent="0.25">
      <c r="A24" s="35" t="s">
        <v>22</v>
      </c>
      <c r="B24" s="37" t="s">
        <v>29</v>
      </c>
      <c r="C24" s="15" t="s">
        <v>203</v>
      </c>
      <c r="D24" s="39" t="s">
        <v>24</v>
      </c>
      <c r="E24" s="41">
        <v>1</v>
      </c>
      <c r="F24" s="47">
        <v>0</v>
      </c>
      <c r="G24" s="47">
        <v>0</v>
      </c>
      <c r="H24" s="50"/>
      <c r="I24" s="50"/>
      <c r="J24" s="31" t="s">
        <v>61</v>
      </c>
      <c r="K24" s="33"/>
    </row>
    <row r="25" spans="1:11" ht="30.95" customHeight="1" x14ac:dyDescent="0.25">
      <c r="A25" s="36"/>
      <c r="B25" s="38"/>
      <c r="C25" s="15" t="s">
        <v>36</v>
      </c>
      <c r="D25" s="40"/>
      <c r="E25" s="42"/>
      <c r="F25" s="48"/>
      <c r="G25" s="48"/>
      <c r="H25" s="51"/>
      <c r="I25" s="51"/>
      <c r="J25" s="32"/>
      <c r="K25" s="34"/>
    </row>
    <row r="26" spans="1:11" ht="30.95" customHeight="1" x14ac:dyDescent="0.25">
      <c r="A26" s="35" t="s">
        <v>25</v>
      </c>
      <c r="B26" s="37" t="s">
        <v>29</v>
      </c>
      <c r="C26" s="15" t="s">
        <v>34</v>
      </c>
      <c r="D26" s="39" t="s">
        <v>24</v>
      </c>
      <c r="E26" s="41">
        <v>23</v>
      </c>
      <c r="F26" s="47">
        <v>0</v>
      </c>
      <c r="G26" s="47">
        <v>0</v>
      </c>
      <c r="H26" s="50"/>
      <c r="I26" s="50"/>
      <c r="J26" s="31" t="s">
        <v>61</v>
      </c>
      <c r="K26" s="33"/>
    </row>
    <row r="27" spans="1:11" ht="30.95" customHeight="1" x14ac:dyDescent="0.25">
      <c r="A27" s="36"/>
      <c r="B27" s="38"/>
      <c r="C27" s="15" t="s">
        <v>36</v>
      </c>
      <c r="D27" s="40"/>
      <c r="E27" s="42"/>
      <c r="F27" s="48"/>
      <c r="G27" s="48"/>
      <c r="H27" s="51"/>
      <c r="I27" s="51"/>
      <c r="J27" s="32"/>
      <c r="K27" s="34"/>
    </row>
    <row r="28" spans="1:11" ht="30.95" customHeight="1" x14ac:dyDescent="0.25">
      <c r="A28" s="35" t="s">
        <v>39</v>
      </c>
      <c r="B28" s="37" t="s">
        <v>29</v>
      </c>
      <c r="C28" s="15" t="s">
        <v>34</v>
      </c>
      <c r="D28" s="39" t="s">
        <v>24</v>
      </c>
      <c r="E28" s="41">
        <v>2</v>
      </c>
      <c r="F28" s="47">
        <v>0</v>
      </c>
      <c r="G28" s="47">
        <v>0</v>
      </c>
      <c r="H28" s="50"/>
      <c r="I28" s="50"/>
      <c r="J28" s="31" t="s">
        <v>61</v>
      </c>
      <c r="K28" s="33"/>
    </row>
    <row r="29" spans="1:11" ht="30.95" customHeight="1" x14ac:dyDescent="0.25">
      <c r="A29" s="36"/>
      <c r="B29" s="38"/>
      <c r="C29" s="15" t="s">
        <v>37</v>
      </c>
      <c r="D29" s="40"/>
      <c r="E29" s="42"/>
      <c r="F29" s="48"/>
      <c r="G29" s="48"/>
      <c r="H29" s="51"/>
      <c r="I29" s="51"/>
      <c r="J29" s="32"/>
      <c r="K29" s="34"/>
    </row>
    <row r="30" spans="1:11" ht="30.95" customHeight="1" x14ac:dyDescent="0.25">
      <c r="A30" s="35" t="s">
        <v>40</v>
      </c>
      <c r="B30" s="37" t="s">
        <v>29</v>
      </c>
      <c r="C30" s="15" t="s">
        <v>33</v>
      </c>
      <c r="D30" s="39" t="s">
        <v>24</v>
      </c>
      <c r="E30" s="41">
        <v>22</v>
      </c>
      <c r="F30" s="47">
        <v>0</v>
      </c>
      <c r="G30" s="47">
        <v>0</v>
      </c>
      <c r="H30" s="50"/>
      <c r="I30" s="50"/>
      <c r="J30" s="31" t="s">
        <v>61</v>
      </c>
      <c r="K30" s="33"/>
    </row>
    <row r="31" spans="1:11" ht="30.95" customHeight="1" x14ac:dyDescent="0.25">
      <c r="A31" s="36"/>
      <c r="B31" s="38"/>
      <c r="C31" s="15" t="s">
        <v>36</v>
      </c>
      <c r="D31" s="40"/>
      <c r="E31" s="42"/>
      <c r="F31" s="48"/>
      <c r="G31" s="48"/>
      <c r="H31" s="51"/>
      <c r="I31" s="51"/>
      <c r="J31" s="32"/>
      <c r="K31" s="34"/>
    </row>
    <row r="32" spans="1:11" ht="30.75" customHeight="1" x14ac:dyDescent="0.25">
      <c r="A32" s="35" t="s">
        <v>41</v>
      </c>
      <c r="B32" s="37" t="s">
        <v>29</v>
      </c>
      <c r="C32" s="15" t="s">
        <v>33</v>
      </c>
      <c r="D32" s="39" t="s">
        <v>24</v>
      </c>
      <c r="E32" s="41">
        <v>2</v>
      </c>
      <c r="F32" s="47">
        <v>0</v>
      </c>
      <c r="G32" s="47">
        <v>0</v>
      </c>
      <c r="H32" s="50"/>
      <c r="I32" s="50"/>
      <c r="J32" s="31" t="s">
        <v>61</v>
      </c>
      <c r="K32" s="33"/>
    </row>
    <row r="33" spans="1:11" ht="31.5" customHeight="1" x14ac:dyDescent="0.25">
      <c r="A33" s="36"/>
      <c r="B33" s="38"/>
      <c r="C33" s="15" t="s">
        <v>37</v>
      </c>
      <c r="D33" s="40"/>
      <c r="E33" s="42"/>
      <c r="F33" s="48"/>
      <c r="G33" s="48"/>
      <c r="H33" s="51"/>
      <c r="I33" s="51"/>
      <c r="J33" s="32"/>
      <c r="K33" s="34"/>
    </row>
    <row r="34" spans="1:11" ht="30.75" customHeight="1" x14ac:dyDescent="0.25">
      <c r="A34" s="35" t="s">
        <v>42</v>
      </c>
      <c r="B34" s="37" t="s">
        <v>29</v>
      </c>
      <c r="C34" s="15" t="s">
        <v>35</v>
      </c>
      <c r="D34" s="39" t="s">
        <v>24</v>
      </c>
      <c r="E34" s="41">
        <v>1</v>
      </c>
      <c r="F34" s="47">
        <v>0</v>
      </c>
      <c r="G34" s="47">
        <v>0</v>
      </c>
      <c r="H34" s="50"/>
      <c r="I34" s="50"/>
      <c r="J34" s="31" t="s">
        <v>61</v>
      </c>
      <c r="K34" s="33"/>
    </row>
    <row r="35" spans="1:11" ht="30.75" customHeight="1" x14ac:dyDescent="0.25">
      <c r="A35" s="36"/>
      <c r="B35" s="38"/>
      <c r="C35" s="15" t="s">
        <v>36</v>
      </c>
      <c r="D35" s="40"/>
      <c r="E35" s="42"/>
      <c r="F35" s="48"/>
      <c r="G35" s="48"/>
      <c r="H35" s="51"/>
      <c r="I35" s="51"/>
      <c r="J35" s="32"/>
      <c r="K35" s="34"/>
    </row>
    <row r="36" spans="1:11" ht="30.75" customHeight="1" x14ac:dyDescent="0.25">
      <c r="A36" s="35" t="s">
        <v>205</v>
      </c>
      <c r="B36" s="37" t="s">
        <v>29</v>
      </c>
      <c r="C36" s="15" t="s">
        <v>38</v>
      </c>
      <c r="D36" s="39" t="s">
        <v>24</v>
      </c>
      <c r="E36" s="41">
        <v>1</v>
      </c>
      <c r="F36" s="47">
        <v>0</v>
      </c>
      <c r="G36" s="47">
        <v>0</v>
      </c>
      <c r="H36" s="50"/>
      <c r="I36" s="50"/>
      <c r="J36" s="31" t="s">
        <v>61</v>
      </c>
      <c r="K36" s="33"/>
    </row>
    <row r="37" spans="1:11" ht="30.75" customHeight="1" x14ac:dyDescent="0.25">
      <c r="A37" s="36"/>
      <c r="B37" s="38"/>
      <c r="C37" s="15" t="s">
        <v>36</v>
      </c>
      <c r="D37" s="40"/>
      <c r="E37" s="42"/>
      <c r="F37" s="48"/>
      <c r="G37" s="48"/>
      <c r="H37" s="51"/>
      <c r="I37" s="51"/>
      <c r="J37" s="32"/>
      <c r="K37" s="34"/>
    </row>
    <row r="38" spans="1:11" ht="15.75" x14ac:dyDescent="0.25">
      <c r="A38" s="9" t="s">
        <v>206</v>
      </c>
      <c r="B38" s="12" t="s">
        <v>43</v>
      </c>
      <c r="C38" s="12"/>
      <c r="D38" s="13" t="s">
        <v>23</v>
      </c>
      <c r="E38" s="14">
        <v>59</v>
      </c>
      <c r="F38" s="49"/>
      <c r="G38" s="46">
        <f>F38*E38</f>
        <v>0</v>
      </c>
    </row>
    <row r="39" spans="1:11" ht="31.5" x14ac:dyDescent="0.25">
      <c r="A39" s="9" t="s">
        <v>207</v>
      </c>
      <c r="B39" s="12" t="s">
        <v>44</v>
      </c>
      <c r="C39" s="12"/>
      <c r="D39" s="13" t="s">
        <v>23</v>
      </c>
      <c r="E39" s="14">
        <v>59</v>
      </c>
      <c r="F39" s="49"/>
      <c r="G39" s="46">
        <f>F39*E39</f>
        <v>0</v>
      </c>
    </row>
    <row r="40" spans="1:11" ht="34.5" customHeight="1" x14ac:dyDescent="0.25">
      <c r="A40" s="44" t="s">
        <v>45</v>
      </c>
      <c r="B40" s="44"/>
      <c r="C40" s="44"/>
      <c r="D40" s="44"/>
      <c r="E40" s="44"/>
      <c r="F40" s="44"/>
      <c r="G40" s="10">
        <f>SUM(G19:G39)</f>
        <v>0</v>
      </c>
    </row>
    <row r="42" spans="1:11" x14ac:dyDescent="0.25">
      <c r="B42" s="24" t="s">
        <v>62</v>
      </c>
    </row>
    <row r="43" spans="1:11" x14ac:dyDescent="0.25">
      <c r="B43" s="24" t="s">
        <v>72</v>
      </c>
    </row>
    <row r="44" spans="1:11" x14ac:dyDescent="0.25">
      <c r="B44" s="24" t="s">
        <v>73</v>
      </c>
    </row>
    <row r="46" spans="1:11" ht="20.25" x14ac:dyDescent="0.3">
      <c r="B46" s="25" t="s">
        <v>13</v>
      </c>
      <c r="C46" s="20"/>
      <c r="D46" s="20"/>
      <c r="E46" s="21"/>
      <c r="F46" s="21"/>
    </row>
    <row r="47" spans="1:11" ht="15.75" x14ac:dyDescent="0.25">
      <c r="B47" s="2" t="s">
        <v>14</v>
      </c>
      <c r="C47" s="2"/>
      <c r="D47" s="22"/>
      <c r="E47" s="23"/>
      <c r="F47" s="7" t="s">
        <v>17</v>
      </c>
    </row>
    <row r="48" spans="1:11" ht="15.75" x14ac:dyDescent="0.25">
      <c r="B48" s="2" t="s">
        <v>15</v>
      </c>
      <c r="C48" s="2"/>
      <c r="D48" s="22"/>
      <c r="E48" s="23"/>
      <c r="F48" s="7" t="s">
        <v>18</v>
      </c>
    </row>
    <row r="49" spans="2:6" ht="15.75" x14ac:dyDescent="0.25">
      <c r="B49" s="2" t="s">
        <v>16</v>
      </c>
      <c r="C49" s="2"/>
      <c r="D49" s="22"/>
      <c r="E49" s="23"/>
      <c r="F49" s="7" t="s">
        <v>19</v>
      </c>
    </row>
    <row r="50" spans="2:6" ht="15.75" x14ac:dyDescent="0.25">
      <c r="B50" s="2" t="s">
        <v>48</v>
      </c>
      <c r="C50" s="2"/>
      <c r="D50" s="22"/>
      <c r="E50" s="23"/>
      <c r="F50" s="7" t="s">
        <v>26</v>
      </c>
    </row>
    <row r="51" spans="2:6" ht="15.75" x14ac:dyDescent="0.25">
      <c r="B51" s="2" t="s">
        <v>27</v>
      </c>
      <c r="C51" s="2"/>
      <c r="D51" s="21"/>
      <c r="E51" s="23"/>
      <c r="F51" s="7" t="s">
        <v>28</v>
      </c>
    </row>
    <row r="52" spans="2:6" ht="15.75" x14ac:dyDescent="0.25">
      <c r="B52" s="2" t="s">
        <v>53</v>
      </c>
      <c r="C52" s="21"/>
      <c r="D52" s="21"/>
      <c r="E52" s="23"/>
      <c r="F52" s="7" t="s">
        <v>57</v>
      </c>
    </row>
    <row r="53" spans="2:6" ht="15.75" x14ac:dyDescent="0.25">
      <c r="B53" s="2" t="s">
        <v>54</v>
      </c>
      <c r="E53" s="4"/>
      <c r="F53" s="7" t="s">
        <v>58</v>
      </c>
    </row>
    <row r="54" spans="2:6" ht="15.75" x14ac:dyDescent="0.25">
      <c r="B54" s="2" t="s">
        <v>55</v>
      </c>
      <c r="E54" s="18" t="s">
        <v>56</v>
      </c>
    </row>
  </sheetData>
  <mergeCells count="82">
    <mergeCell ref="A12:G12"/>
    <mergeCell ref="A40:F40"/>
    <mergeCell ref="B22:B23"/>
    <mergeCell ref="B24:B25"/>
    <mergeCell ref="A22:A23"/>
    <mergeCell ref="D22:D23"/>
    <mergeCell ref="E22:E23"/>
    <mergeCell ref="F22:F23"/>
    <mergeCell ref="G22:G23"/>
    <mergeCell ref="A24:A25"/>
    <mergeCell ref="D24:D25"/>
    <mergeCell ref="E24:E25"/>
    <mergeCell ref="F24:F25"/>
    <mergeCell ref="G24:G25"/>
    <mergeCell ref="A26:A27"/>
    <mergeCell ref="B26:B27"/>
    <mergeCell ref="D26:D27"/>
    <mergeCell ref="E26:E27"/>
    <mergeCell ref="F26:F27"/>
    <mergeCell ref="A30:A31"/>
    <mergeCell ref="B30:B31"/>
    <mergeCell ref="D30:D31"/>
    <mergeCell ref="E30:E31"/>
    <mergeCell ref="F30:F31"/>
    <mergeCell ref="A28:A29"/>
    <mergeCell ref="B28:B29"/>
    <mergeCell ref="D28:D29"/>
    <mergeCell ref="E28:E29"/>
    <mergeCell ref="F28:F29"/>
    <mergeCell ref="A32:A33"/>
    <mergeCell ref="B32:B33"/>
    <mergeCell ref="D32:D33"/>
    <mergeCell ref="E32:E33"/>
    <mergeCell ref="F32:F33"/>
    <mergeCell ref="G32:G33"/>
    <mergeCell ref="H22:H23"/>
    <mergeCell ref="H24:H25"/>
    <mergeCell ref="H26:H27"/>
    <mergeCell ref="H30:H31"/>
    <mergeCell ref="H32:H33"/>
    <mergeCell ref="G26:G27"/>
    <mergeCell ref="G30:G31"/>
    <mergeCell ref="G28:G29"/>
    <mergeCell ref="H28:H29"/>
    <mergeCell ref="I22:I23"/>
    <mergeCell ref="I24:I25"/>
    <mergeCell ref="I26:I27"/>
    <mergeCell ref="I30:I31"/>
    <mergeCell ref="I32:I33"/>
    <mergeCell ref="I28:I29"/>
    <mergeCell ref="J22:J23"/>
    <mergeCell ref="J24:J25"/>
    <mergeCell ref="J26:J27"/>
    <mergeCell ref="J30:J31"/>
    <mergeCell ref="J32:J33"/>
    <mergeCell ref="J28:J29"/>
    <mergeCell ref="K22:K23"/>
    <mergeCell ref="K24:K25"/>
    <mergeCell ref="K26:K27"/>
    <mergeCell ref="K30:K31"/>
    <mergeCell ref="K32:K33"/>
    <mergeCell ref="K28:K29"/>
    <mergeCell ref="A34:A35"/>
    <mergeCell ref="B34:B35"/>
    <mergeCell ref="D34:D35"/>
    <mergeCell ref="E34:E35"/>
    <mergeCell ref="F34:F35"/>
    <mergeCell ref="G34:G35"/>
    <mergeCell ref="H34:H35"/>
    <mergeCell ref="I34:I35"/>
    <mergeCell ref="J34:J35"/>
    <mergeCell ref="K34:K35"/>
    <mergeCell ref="A36:A37"/>
    <mergeCell ref="B36:B37"/>
    <mergeCell ref="D36:D37"/>
    <mergeCell ref="E36:E37"/>
    <mergeCell ref="F36:F37"/>
    <mergeCell ref="G36:G37"/>
    <mergeCell ref="H36:H37"/>
    <mergeCell ref="I36:I37"/>
    <mergeCell ref="J36:J37"/>
    <mergeCell ref="K36:K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8"/>
  <sheetViews>
    <sheetView workbookViewId="0">
      <selection activeCell="F42" sqref="F2:F42"/>
    </sheetView>
  </sheetViews>
  <sheetFormatPr defaultColWidth="8.85546875" defaultRowHeight="15" x14ac:dyDescent="0.25"/>
  <cols>
    <col min="1" max="1" width="17.28515625" customWidth="1"/>
    <col min="2" max="2" width="17.85546875" customWidth="1"/>
    <col min="3" max="3" width="16.7109375" customWidth="1"/>
    <col min="4" max="4" width="125.28515625" bestFit="1" customWidth="1"/>
    <col min="5" max="5" width="22.85546875" customWidth="1"/>
  </cols>
  <sheetData>
    <row r="1" spans="1:5" x14ac:dyDescent="0.25">
      <c r="A1" s="26" t="s">
        <v>63</v>
      </c>
      <c r="B1" s="26" t="s">
        <v>64</v>
      </c>
      <c r="C1" s="26" t="s">
        <v>65</v>
      </c>
      <c r="D1" s="26" t="s">
        <v>66</v>
      </c>
      <c r="E1" s="26" t="s">
        <v>71</v>
      </c>
    </row>
    <row r="2" spans="1:5" x14ac:dyDescent="0.25">
      <c r="A2" s="26" t="s">
        <v>77</v>
      </c>
      <c r="B2" s="26">
        <v>40112000</v>
      </c>
      <c r="C2" s="26" t="s">
        <v>79</v>
      </c>
      <c r="D2" s="27" t="s">
        <v>80</v>
      </c>
      <c r="E2" s="26" t="s">
        <v>69</v>
      </c>
    </row>
    <row r="3" spans="1:5" x14ac:dyDescent="0.25">
      <c r="A3" s="26" t="s">
        <v>77</v>
      </c>
      <c r="B3" s="26">
        <v>40112500</v>
      </c>
      <c r="C3" s="26" t="s">
        <v>81</v>
      </c>
      <c r="D3" s="27" t="s">
        <v>82</v>
      </c>
      <c r="E3" s="26" t="s">
        <v>67</v>
      </c>
    </row>
    <row r="4" spans="1:5" x14ac:dyDescent="0.25">
      <c r="A4" s="26" t="s">
        <v>77</v>
      </c>
      <c r="B4" s="26">
        <v>40112600</v>
      </c>
      <c r="C4" s="26" t="s">
        <v>83</v>
      </c>
      <c r="D4" s="27" t="s">
        <v>84</v>
      </c>
      <c r="E4" s="26" t="s">
        <v>67</v>
      </c>
    </row>
    <row r="5" spans="1:5" x14ac:dyDescent="0.25">
      <c r="A5" s="26" t="s">
        <v>77</v>
      </c>
      <c r="B5" s="26">
        <v>40112800</v>
      </c>
      <c r="C5" s="26" t="s">
        <v>85</v>
      </c>
      <c r="D5" s="27" t="s">
        <v>87</v>
      </c>
      <c r="E5" s="26" t="s">
        <v>86</v>
      </c>
    </row>
    <row r="6" spans="1:5" x14ac:dyDescent="0.25">
      <c r="A6" s="26" t="s">
        <v>77</v>
      </c>
      <c r="B6" s="26">
        <v>40113300</v>
      </c>
      <c r="C6" s="26" t="s">
        <v>75</v>
      </c>
      <c r="D6" s="27" t="s">
        <v>76</v>
      </c>
      <c r="E6" s="26" t="s">
        <v>78</v>
      </c>
    </row>
    <row r="7" spans="1:5" x14ac:dyDescent="0.25">
      <c r="A7" s="26" t="s">
        <v>77</v>
      </c>
      <c r="B7" s="26">
        <v>40113600</v>
      </c>
      <c r="C7" s="26" t="s">
        <v>88</v>
      </c>
      <c r="D7" s="27" t="s">
        <v>89</v>
      </c>
      <c r="E7" s="26" t="s">
        <v>67</v>
      </c>
    </row>
    <row r="8" spans="1:5" x14ac:dyDescent="0.25">
      <c r="A8" s="26" t="s">
        <v>77</v>
      </c>
      <c r="B8" s="26">
        <v>40113700</v>
      </c>
      <c r="C8" s="26" t="s">
        <v>90</v>
      </c>
      <c r="D8" s="27" t="s">
        <v>91</v>
      </c>
      <c r="E8" s="26" t="s">
        <v>67</v>
      </c>
    </row>
    <row r="9" spans="1:5" x14ac:dyDescent="0.25">
      <c r="A9" s="26" t="s">
        <v>77</v>
      </c>
      <c r="B9" s="26">
        <v>40164400</v>
      </c>
      <c r="C9" s="26" t="s">
        <v>92</v>
      </c>
      <c r="D9" s="27" t="s">
        <v>93</v>
      </c>
      <c r="E9" s="26" t="s">
        <v>67</v>
      </c>
    </row>
    <row r="10" spans="1:5" x14ac:dyDescent="0.25">
      <c r="A10" s="26" t="s">
        <v>96</v>
      </c>
      <c r="B10" s="26">
        <v>40513300</v>
      </c>
      <c r="C10" s="26" t="s">
        <v>94</v>
      </c>
      <c r="D10" s="27" t="s">
        <v>95</v>
      </c>
      <c r="E10" s="26" t="s">
        <v>67</v>
      </c>
    </row>
    <row r="11" spans="1:5" x14ac:dyDescent="0.25">
      <c r="A11" s="26" t="s">
        <v>77</v>
      </c>
      <c r="B11" s="26">
        <v>40310500</v>
      </c>
      <c r="C11" s="26" t="s">
        <v>97</v>
      </c>
      <c r="D11" s="27" t="s">
        <v>98</v>
      </c>
      <c r="E11" s="26">
        <v>4</v>
      </c>
    </row>
    <row r="12" spans="1:5" x14ac:dyDescent="0.25">
      <c r="A12" s="26" t="s">
        <v>77</v>
      </c>
      <c r="B12" s="26">
        <v>40311700</v>
      </c>
      <c r="C12" s="26" t="s">
        <v>99</v>
      </c>
      <c r="D12" s="27" t="s">
        <v>100</v>
      </c>
      <c r="E12" s="26">
        <v>4</v>
      </c>
    </row>
    <row r="13" spans="1:5" x14ac:dyDescent="0.25">
      <c r="A13" s="26" t="s">
        <v>104</v>
      </c>
      <c r="B13" s="26">
        <v>40810200</v>
      </c>
      <c r="C13" s="26" t="s">
        <v>101</v>
      </c>
      <c r="D13" s="27" t="s">
        <v>103</v>
      </c>
      <c r="E13" s="26" t="s">
        <v>68</v>
      </c>
    </row>
    <row r="14" spans="1:5" x14ac:dyDescent="0.25">
      <c r="A14" s="26" t="s">
        <v>104</v>
      </c>
      <c r="B14" s="26">
        <v>40810300</v>
      </c>
      <c r="C14" s="26" t="s">
        <v>102</v>
      </c>
      <c r="D14" s="27" t="s">
        <v>105</v>
      </c>
      <c r="E14" s="26" t="s">
        <v>67</v>
      </c>
    </row>
    <row r="15" spans="1:5" x14ac:dyDescent="0.25">
      <c r="A15" s="26" t="s">
        <v>104</v>
      </c>
      <c r="B15" s="26">
        <v>40810400</v>
      </c>
      <c r="C15" s="26" t="s">
        <v>106</v>
      </c>
      <c r="D15" s="27" t="s">
        <v>107</v>
      </c>
      <c r="E15" s="26" t="s">
        <v>68</v>
      </c>
    </row>
    <row r="16" spans="1:5" x14ac:dyDescent="0.25">
      <c r="A16" s="26" t="s">
        <v>104</v>
      </c>
      <c r="B16" s="26">
        <v>40810600</v>
      </c>
      <c r="C16" s="26" t="s">
        <v>108</v>
      </c>
      <c r="D16" s="27" t="s">
        <v>110</v>
      </c>
      <c r="E16" s="26" t="s">
        <v>109</v>
      </c>
    </row>
    <row r="17" spans="1:5" x14ac:dyDescent="0.25">
      <c r="A17" s="26" t="s">
        <v>104</v>
      </c>
      <c r="B17" s="26">
        <v>40810700</v>
      </c>
      <c r="C17" s="26" t="s">
        <v>111</v>
      </c>
      <c r="D17" s="27" t="s">
        <v>112</v>
      </c>
      <c r="E17" s="26" t="s">
        <v>67</v>
      </c>
    </row>
    <row r="18" spans="1:5" x14ac:dyDescent="0.25">
      <c r="A18" s="26" t="s">
        <v>104</v>
      </c>
      <c r="B18" s="26">
        <v>40811700</v>
      </c>
      <c r="C18" s="26" t="s">
        <v>113</v>
      </c>
      <c r="D18" s="27" t="s">
        <v>114</v>
      </c>
      <c r="E18" s="26" t="s">
        <v>68</v>
      </c>
    </row>
    <row r="19" spans="1:5" x14ac:dyDescent="0.25">
      <c r="A19" s="26" t="s">
        <v>104</v>
      </c>
      <c r="B19" s="26">
        <v>40812300</v>
      </c>
      <c r="C19" s="26" t="s">
        <v>115</v>
      </c>
      <c r="D19" s="27" t="s">
        <v>116</v>
      </c>
      <c r="E19" s="26" t="s">
        <v>67</v>
      </c>
    </row>
    <row r="20" spans="1:5" x14ac:dyDescent="0.25">
      <c r="A20" s="26" t="s">
        <v>104</v>
      </c>
      <c r="B20" s="26">
        <v>40860500</v>
      </c>
      <c r="C20" s="26" t="s">
        <v>117</v>
      </c>
      <c r="D20" s="27" t="s">
        <v>118</v>
      </c>
      <c r="E20" s="26" t="s">
        <v>68</v>
      </c>
    </row>
    <row r="21" spans="1:5" x14ac:dyDescent="0.25">
      <c r="A21" s="26" t="s">
        <v>104</v>
      </c>
      <c r="B21" s="26">
        <v>40861000</v>
      </c>
      <c r="C21" s="26" t="s">
        <v>119</v>
      </c>
      <c r="D21" s="27" t="s">
        <v>120</v>
      </c>
      <c r="E21" s="26" t="s">
        <v>68</v>
      </c>
    </row>
    <row r="22" spans="1:5" x14ac:dyDescent="0.25">
      <c r="A22" s="26" t="s">
        <v>104</v>
      </c>
      <c r="B22" s="26">
        <v>40813400</v>
      </c>
      <c r="C22" s="26" t="s">
        <v>121</v>
      </c>
      <c r="D22" s="27" t="s">
        <v>122</v>
      </c>
      <c r="E22" s="26" t="s">
        <v>86</v>
      </c>
    </row>
    <row r="23" spans="1:5" x14ac:dyDescent="0.25">
      <c r="A23" s="26" t="s">
        <v>104</v>
      </c>
      <c r="B23" s="26">
        <v>40813700</v>
      </c>
      <c r="C23" s="26" t="s">
        <v>123</v>
      </c>
      <c r="D23" s="27" t="s">
        <v>124</v>
      </c>
      <c r="E23" s="26" t="s">
        <v>70</v>
      </c>
    </row>
    <row r="24" spans="1:5" x14ac:dyDescent="0.25">
      <c r="A24" s="26" t="s">
        <v>104</v>
      </c>
      <c r="B24" s="26">
        <v>40813800</v>
      </c>
      <c r="C24" s="26" t="s">
        <v>125</v>
      </c>
      <c r="D24" s="27" t="s">
        <v>126</v>
      </c>
      <c r="E24" s="26" t="s">
        <v>68</v>
      </c>
    </row>
    <row r="25" spans="1:5" x14ac:dyDescent="0.25">
      <c r="A25" s="26" t="s">
        <v>104</v>
      </c>
      <c r="B25" s="26">
        <v>40813900</v>
      </c>
      <c r="C25" s="26" t="s">
        <v>127</v>
      </c>
      <c r="D25" s="27" t="s">
        <v>128</v>
      </c>
      <c r="E25" s="26" t="s">
        <v>67</v>
      </c>
    </row>
    <row r="26" spans="1:5" x14ac:dyDescent="0.25">
      <c r="A26" s="26" t="s">
        <v>104</v>
      </c>
      <c r="B26" s="26">
        <v>40814400</v>
      </c>
      <c r="C26" s="26" t="s">
        <v>129</v>
      </c>
      <c r="D26" s="27" t="s">
        <v>130</v>
      </c>
      <c r="E26" s="26" t="s">
        <v>68</v>
      </c>
    </row>
    <row r="27" spans="1:5" x14ac:dyDescent="0.25">
      <c r="A27" s="26" t="s">
        <v>104</v>
      </c>
      <c r="B27" s="26">
        <v>40861500</v>
      </c>
      <c r="C27" s="26" t="s">
        <v>131</v>
      </c>
      <c r="D27" s="27" t="s">
        <v>132</v>
      </c>
      <c r="E27" s="26" t="s">
        <v>68</v>
      </c>
    </row>
    <row r="28" spans="1:5" x14ac:dyDescent="0.25">
      <c r="A28" s="26" t="s">
        <v>104</v>
      </c>
      <c r="B28" s="26">
        <v>40861700</v>
      </c>
      <c r="C28" s="26" t="s">
        <v>133</v>
      </c>
      <c r="D28" s="27" t="s">
        <v>134</v>
      </c>
      <c r="E28" s="26" t="s">
        <v>68</v>
      </c>
    </row>
    <row r="29" spans="1:5" x14ac:dyDescent="0.25">
      <c r="A29" s="26" t="s">
        <v>104</v>
      </c>
      <c r="B29" s="26">
        <v>60960100</v>
      </c>
      <c r="C29" s="26" t="s">
        <v>135</v>
      </c>
      <c r="D29" s="27" t="s">
        <v>136</v>
      </c>
      <c r="E29" s="26">
        <v>5</v>
      </c>
    </row>
    <row r="30" spans="1:5" x14ac:dyDescent="0.25">
      <c r="A30" s="26" t="s">
        <v>104</v>
      </c>
      <c r="B30" s="26">
        <v>21540200</v>
      </c>
      <c r="C30" s="26" t="s">
        <v>137</v>
      </c>
      <c r="D30" s="27" t="s">
        <v>138</v>
      </c>
      <c r="E30" s="26" t="s">
        <v>68</v>
      </c>
    </row>
    <row r="31" spans="1:5" x14ac:dyDescent="0.25">
      <c r="A31" s="26" t="s">
        <v>104</v>
      </c>
      <c r="B31" s="26">
        <v>40814300</v>
      </c>
      <c r="C31" s="26" t="s">
        <v>139</v>
      </c>
      <c r="D31" s="27" t="s">
        <v>140</v>
      </c>
      <c r="E31" s="26" t="s">
        <v>68</v>
      </c>
    </row>
    <row r="32" spans="1:5" x14ac:dyDescent="0.25">
      <c r="A32" s="26" t="s">
        <v>104</v>
      </c>
      <c r="B32" s="26">
        <v>60961000</v>
      </c>
      <c r="C32" s="26" t="s">
        <v>141</v>
      </c>
      <c r="D32" s="27" t="s">
        <v>142</v>
      </c>
      <c r="E32" s="26" t="s">
        <v>68</v>
      </c>
    </row>
    <row r="33" spans="1:5" x14ac:dyDescent="0.25">
      <c r="A33" s="26" t="s">
        <v>146</v>
      </c>
      <c r="B33" s="26">
        <v>40914000</v>
      </c>
      <c r="C33" s="26" t="s">
        <v>144</v>
      </c>
      <c r="D33" s="27" t="s">
        <v>145</v>
      </c>
      <c r="E33" s="26" t="s">
        <v>67</v>
      </c>
    </row>
    <row r="34" spans="1:5" x14ac:dyDescent="0.25">
      <c r="A34" s="26" t="s">
        <v>146</v>
      </c>
      <c r="B34" s="26">
        <v>41210300</v>
      </c>
      <c r="C34" s="26" t="s">
        <v>143</v>
      </c>
      <c r="D34" s="27" t="s">
        <v>147</v>
      </c>
      <c r="E34" s="26" t="s">
        <v>67</v>
      </c>
    </row>
    <row r="35" spans="1:5" x14ac:dyDescent="0.25">
      <c r="A35" s="26" t="s">
        <v>146</v>
      </c>
      <c r="B35" s="26">
        <v>41210400</v>
      </c>
      <c r="C35" s="26" t="s">
        <v>149</v>
      </c>
      <c r="D35" s="27" t="s">
        <v>150</v>
      </c>
      <c r="E35" s="26" t="s">
        <v>148</v>
      </c>
    </row>
    <row r="36" spans="1:5" x14ac:dyDescent="0.25">
      <c r="A36" s="26" t="s">
        <v>146</v>
      </c>
      <c r="B36" s="26">
        <v>41210600</v>
      </c>
      <c r="C36" s="26" t="s">
        <v>151</v>
      </c>
      <c r="D36" s="27" t="s">
        <v>152</v>
      </c>
      <c r="E36" s="26" t="s">
        <v>67</v>
      </c>
    </row>
    <row r="37" spans="1:5" x14ac:dyDescent="0.25">
      <c r="A37" s="26" t="s">
        <v>146</v>
      </c>
      <c r="B37" s="26">
        <v>41210900</v>
      </c>
      <c r="C37" s="26" t="s">
        <v>153</v>
      </c>
      <c r="D37" s="27" t="s">
        <v>154</v>
      </c>
      <c r="E37" s="26" t="s">
        <v>67</v>
      </c>
    </row>
    <row r="38" spans="1:5" x14ac:dyDescent="0.25">
      <c r="A38" s="26" t="s">
        <v>146</v>
      </c>
      <c r="B38" s="26">
        <v>23460100</v>
      </c>
      <c r="C38" s="26" t="s">
        <v>155</v>
      </c>
      <c r="D38" s="27" t="s">
        <v>156</v>
      </c>
      <c r="E38" s="26" t="s">
        <v>68</v>
      </c>
    </row>
    <row r="39" spans="1:5" x14ac:dyDescent="0.25">
      <c r="A39" s="26" t="s">
        <v>146</v>
      </c>
      <c r="B39" s="26">
        <v>23460200</v>
      </c>
      <c r="C39" s="26" t="s">
        <v>157</v>
      </c>
      <c r="D39" s="27" t="s">
        <v>158</v>
      </c>
      <c r="E39" s="26" t="s">
        <v>68</v>
      </c>
    </row>
    <row r="40" spans="1:5" x14ac:dyDescent="0.25">
      <c r="A40" s="26" t="s">
        <v>146</v>
      </c>
      <c r="B40" s="26">
        <v>23460300</v>
      </c>
      <c r="C40" s="26" t="s">
        <v>159</v>
      </c>
      <c r="D40" s="27" t="s">
        <v>160</v>
      </c>
      <c r="E40" s="26" t="s">
        <v>68</v>
      </c>
    </row>
    <row r="41" spans="1:5" x14ac:dyDescent="0.25">
      <c r="A41" s="26" t="s">
        <v>146</v>
      </c>
      <c r="B41" s="26">
        <v>41061200</v>
      </c>
      <c r="C41" s="26" t="s">
        <v>161</v>
      </c>
      <c r="D41" s="27" t="s">
        <v>162</v>
      </c>
      <c r="E41" s="26" t="s">
        <v>68</v>
      </c>
    </row>
    <row r="42" spans="1:5" x14ac:dyDescent="0.25">
      <c r="A42" s="26" t="s">
        <v>146</v>
      </c>
      <c r="B42" s="26">
        <v>41061300</v>
      </c>
      <c r="C42" s="26" t="s">
        <v>163</v>
      </c>
      <c r="D42" s="27" t="s">
        <v>164</v>
      </c>
      <c r="E42" s="26" t="s">
        <v>70</v>
      </c>
    </row>
    <row r="43" spans="1:5" x14ac:dyDescent="0.25">
      <c r="A43" s="26" t="s">
        <v>146</v>
      </c>
      <c r="B43" s="26">
        <v>41061400</v>
      </c>
      <c r="C43" s="26" t="s">
        <v>165</v>
      </c>
      <c r="D43" s="27" t="s">
        <v>166</v>
      </c>
      <c r="E43" s="26" t="s">
        <v>67</v>
      </c>
    </row>
    <row r="44" spans="1:5" x14ac:dyDescent="0.25">
      <c r="A44" s="26" t="s">
        <v>146</v>
      </c>
      <c r="B44" s="26">
        <v>41061500</v>
      </c>
      <c r="C44" s="26" t="s">
        <v>167</v>
      </c>
      <c r="D44" s="27" t="s">
        <v>168</v>
      </c>
      <c r="E44" s="26" t="s">
        <v>67</v>
      </c>
    </row>
    <row r="45" spans="1:5" x14ac:dyDescent="0.25">
      <c r="A45" s="26" t="s">
        <v>146</v>
      </c>
      <c r="B45" s="26">
        <v>41061700</v>
      </c>
      <c r="C45" s="26" t="s">
        <v>169</v>
      </c>
      <c r="D45" s="27" t="s">
        <v>170</v>
      </c>
      <c r="E45" s="26">
        <v>4</v>
      </c>
    </row>
    <row r="46" spans="1:5" x14ac:dyDescent="0.25">
      <c r="A46" s="26" t="s">
        <v>146</v>
      </c>
      <c r="B46" s="26">
        <v>41062000</v>
      </c>
      <c r="C46" s="26" t="s">
        <v>171</v>
      </c>
      <c r="D46" s="27" t="s">
        <v>172</v>
      </c>
      <c r="E46" s="26" t="s">
        <v>68</v>
      </c>
    </row>
    <row r="47" spans="1:5" x14ac:dyDescent="0.25">
      <c r="A47" s="26" t="s">
        <v>146</v>
      </c>
      <c r="B47" s="26">
        <v>41261100</v>
      </c>
      <c r="C47" s="26" t="s">
        <v>173</v>
      </c>
      <c r="D47" s="27" t="s">
        <v>174</v>
      </c>
      <c r="E47" s="26" t="s">
        <v>68</v>
      </c>
    </row>
    <row r="48" spans="1:5" x14ac:dyDescent="0.25">
      <c r="A48" s="26" t="s">
        <v>177</v>
      </c>
      <c r="B48" s="26">
        <v>60110700</v>
      </c>
      <c r="C48" s="26" t="s">
        <v>175</v>
      </c>
      <c r="D48" s="27" t="s">
        <v>176</v>
      </c>
      <c r="E48" s="26" t="s">
        <v>68</v>
      </c>
    </row>
    <row r="49" spans="1:5" x14ac:dyDescent="0.25">
      <c r="A49" s="26" t="s">
        <v>177</v>
      </c>
      <c r="B49" s="26">
        <v>60111300</v>
      </c>
      <c r="C49" s="26" t="s">
        <v>178</v>
      </c>
      <c r="D49" s="27" t="s">
        <v>179</v>
      </c>
      <c r="E49" s="26">
        <v>4</v>
      </c>
    </row>
    <row r="50" spans="1:5" x14ac:dyDescent="0.25">
      <c r="A50" s="26" t="s">
        <v>177</v>
      </c>
      <c r="B50" s="26">
        <v>60112200</v>
      </c>
      <c r="C50" s="26" t="s">
        <v>180</v>
      </c>
      <c r="D50" s="27" t="s">
        <v>181</v>
      </c>
      <c r="E50" s="26">
        <v>3</v>
      </c>
    </row>
    <row r="51" spans="1:5" x14ac:dyDescent="0.25">
      <c r="A51" s="26" t="s">
        <v>177</v>
      </c>
      <c r="B51" s="26">
        <v>60112300</v>
      </c>
      <c r="C51" s="26" t="s">
        <v>182</v>
      </c>
      <c r="D51" s="27" t="s">
        <v>183</v>
      </c>
      <c r="E51" s="26" t="s">
        <v>67</v>
      </c>
    </row>
    <row r="52" spans="1:5" x14ac:dyDescent="0.25">
      <c r="A52" s="26" t="s">
        <v>177</v>
      </c>
      <c r="B52" s="26">
        <v>60112700</v>
      </c>
      <c r="C52" s="26" t="s">
        <v>184</v>
      </c>
      <c r="D52" s="27" t="s">
        <v>185</v>
      </c>
      <c r="E52" s="26" t="s">
        <v>67</v>
      </c>
    </row>
    <row r="53" spans="1:5" x14ac:dyDescent="0.25">
      <c r="A53" s="26" t="s">
        <v>177</v>
      </c>
      <c r="B53" s="26">
        <v>60112800</v>
      </c>
      <c r="C53" s="26" t="s">
        <v>186</v>
      </c>
      <c r="D53" s="27" t="s">
        <v>187</v>
      </c>
      <c r="E53" s="26" t="s">
        <v>68</v>
      </c>
    </row>
    <row r="54" spans="1:5" x14ac:dyDescent="0.25">
      <c r="A54" s="26" t="s">
        <v>177</v>
      </c>
      <c r="B54" s="26">
        <v>60112900</v>
      </c>
      <c r="C54" s="26" t="s">
        <v>188</v>
      </c>
      <c r="D54" s="27" t="s">
        <v>189</v>
      </c>
      <c r="E54" s="26" t="s">
        <v>67</v>
      </c>
    </row>
    <row r="55" spans="1:5" x14ac:dyDescent="0.25">
      <c r="A55" s="26" t="s">
        <v>177</v>
      </c>
      <c r="B55" s="26">
        <v>60113100</v>
      </c>
      <c r="C55" s="26" t="s">
        <v>190</v>
      </c>
      <c r="D55" s="27" t="s">
        <v>191</v>
      </c>
      <c r="E55" s="26" t="s">
        <v>67</v>
      </c>
    </row>
    <row r="56" spans="1:5" x14ac:dyDescent="0.25">
      <c r="A56" s="26" t="s">
        <v>177</v>
      </c>
      <c r="B56" s="26">
        <v>60113200</v>
      </c>
      <c r="C56" s="26" t="s">
        <v>192</v>
      </c>
      <c r="D56" s="27" t="s">
        <v>193</v>
      </c>
      <c r="E56" s="26" t="s">
        <v>68</v>
      </c>
    </row>
    <row r="57" spans="1:5" x14ac:dyDescent="0.25">
      <c r="A57" s="26" t="s">
        <v>177</v>
      </c>
      <c r="B57" s="26">
        <v>60160400</v>
      </c>
      <c r="C57" s="26" t="s">
        <v>194</v>
      </c>
      <c r="D57" s="27" t="s">
        <v>195</v>
      </c>
      <c r="E57" s="26" t="s">
        <v>68</v>
      </c>
    </row>
    <row r="58" spans="1:5" x14ac:dyDescent="0.25">
      <c r="A58" s="26" t="s">
        <v>146</v>
      </c>
      <c r="B58" s="26">
        <v>41061600</v>
      </c>
      <c r="C58" s="26" t="s">
        <v>196</v>
      </c>
      <c r="D58" s="27" t="s">
        <v>197</v>
      </c>
      <c r="E58" s="26" t="s">
        <v>67</v>
      </c>
    </row>
    <row r="59" spans="1:5" x14ac:dyDescent="0.25">
      <c r="A59" s="26" t="s">
        <v>177</v>
      </c>
      <c r="B59" s="26">
        <v>60160900</v>
      </c>
      <c r="C59" s="26" t="s">
        <v>198</v>
      </c>
      <c r="D59" s="27" t="s">
        <v>199</v>
      </c>
      <c r="E59" s="26" t="s">
        <v>67</v>
      </c>
    </row>
    <row r="60" spans="1:5" x14ac:dyDescent="0.25">
      <c r="A60" s="26" t="s">
        <v>146</v>
      </c>
      <c r="B60" s="26">
        <v>41011300</v>
      </c>
      <c r="C60" s="26" t="s">
        <v>200</v>
      </c>
      <c r="D60" s="27" t="s">
        <v>201</v>
      </c>
      <c r="E60" s="26" t="s">
        <v>67</v>
      </c>
    </row>
    <row r="68" spans="4:4" x14ac:dyDescent="0.25">
      <c r="D68" s="30" t="s">
        <v>202</v>
      </c>
    </row>
  </sheetData>
  <phoneticPr fontId="17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СВР на АЗС</vt:lpstr>
      <vt:lpstr>Адреси АЗС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2025-04-10T08:10:44Z</dcterms:modified>
</cp:coreProperties>
</file>