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emf" ContentType="image/x-emf"/>
  <Default Extension="jpeg" ContentType="image/jpe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png" ContentType="image/png"/>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q\fs\TradeNetwork\Document\ЄЦЗ\Туманова\Одяг\ТЗ_ОДЯГ\Шикоряк_ТЗ вірні\NEW Шапка_18.06.2025\"/>
    </mc:Choice>
  </mc:AlternateContent>
  <bookViews>
    <workbookView xWindow="-120" yWindow="-120" windowWidth="29040" windowHeight="15990" tabRatio="698" activeTab="0"/>
  </bookViews>
  <sheets>
    <sheet name="МО_опис НД" sheetId="1" r:id="rId3"/>
    <sheet name="креслення ПВХ патч" sheetId="7" r:id="rId4"/>
    <sheet name="Лист1" sheetId="6" state="hidden" r:id="rId5"/>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alcChain>
</file>

<file path=xl/sharedStrings.xml><?xml version="1.0" encoding="utf-8"?>
<sst xmlns="http://schemas.openxmlformats.org/spreadsheetml/2006/main" count="52" uniqueCount="52">
  <si>
    <t>№ п/п</t>
  </si>
  <si>
    <t>Найменування і вичерпний список всіх позицій по придбанню товарів /робіт/послуг</t>
  </si>
  <si>
    <t>Візуальний опис товару: схеми/фотографії/дизайн/ескіз</t>
  </si>
  <si>
    <t>Основні технічні показники/харатеристики/праметри, назви матеріалів, розміри</t>
  </si>
  <si>
    <t>Логотипи / Кольори</t>
  </si>
  <si>
    <t>контрольна сума</t>
  </si>
  <si>
    <t>З ПДВ</t>
  </si>
  <si>
    <t>без ПДВ</t>
  </si>
  <si>
    <t>бюджет грн.без ПДВ</t>
  </si>
  <si>
    <t>Шапка утеплена для молодшого оператора АЗК</t>
  </si>
  <si>
    <t xml:space="preserve">                      Логотип:</t>
  </si>
  <si>
    <t>Гривнева складова, з ПДВ</t>
  </si>
  <si>
    <t xml:space="preserve">Ціна за одиницю, грн. з ПДВ </t>
  </si>
  <si>
    <t>Назва учасника (включаючи організаційно-правову форму)</t>
  </si>
  <si>
    <t>Код ЄДРПОУ</t>
  </si>
  <si>
    <t>Iндивiдуальний податковий номер / номер ДРФО</t>
  </si>
  <si>
    <t>Юридична адреса</t>
  </si>
  <si>
    <t>Фактична адреса</t>
  </si>
  <si>
    <t>Банківські реквізити</t>
  </si>
  <si>
    <t>ПІБ та назва посади керівника</t>
  </si>
  <si>
    <t>Контактний телефон особи відповідальної за тендер</t>
  </si>
  <si>
    <t xml:space="preserve"> - позначаються клітинки, які заповнюються учасником.</t>
  </si>
  <si>
    <t>Інша важлива інформація від Учасника</t>
  </si>
  <si>
    <t>Аванс становить</t>
  </si>
  <si>
    <r>
      <t>% (рекомендовано</t>
    </r>
    <r>
      <rPr>
        <sz val="12"/>
        <color indexed="10"/>
        <rFont val="Arial"/>
        <family val="2"/>
        <charset val="204"/>
      </rPr>
      <t xml:space="preserve"> 0%)</t>
    </r>
  </si>
  <si>
    <t>Відтермінування кінцевої оплати після здійснення поставки</t>
  </si>
  <si>
    <r>
      <t xml:space="preserve">календарних днів, </t>
    </r>
    <r>
      <rPr>
        <sz val="12"/>
        <color indexed="10"/>
        <rFont val="Arial"/>
        <family val="2"/>
        <charset val="204"/>
      </rPr>
      <t>не менше 10 календарних днів</t>
    </r>
  </si>
  <si>
    <t>Інформація для учасника</t>
  </si>
  <si>
    <t>У вартість Продукції має бути включена доставка. Доставка на два склади: м. Городок, вул. Львівська, 659А/4 та
Київська область, Києво-Святошинський район, с. Софіївська Борщагівка, вул. Соборна, 114, літер Б корпус №2. Орієнтовно 50% замовлення на склад у Городок, 50% на склад у с. Софіївська Борщагівка.</t>
  </si>
  <si>
    <t>Товар обов`язково має бути на палетах, та доставляється на рампу Покупця силами Постачальника. Якщо товар транспортувався без палети, то Постачальник на рампі нашого РЦ власними силами складує цей товар на палет, після чого відповідальні за прийомку люди РЦ, приймають цей товар.</t>
  </si>
  <si>
    <t>Постачальник доставляє продукцію на палетах стандартного розміру (120*80 см).</t>
  </si>
  <si>
    <t>Кожна одиниця одягу має мати бірки які зазначені в ТЗ</t>
  </si>
  <si>
    <t>Якщо постачальник приймає участь у тендері, він автоматично погоджується із шаблоном договору, що додається, переузгодженню можуть підлягатись тільки комерційні пункти</t>
  </si>
  <si>
    <t>Кількості подані у ТЗ є плановими, та можуть корегуватися Покупцем</t>
  </si>
  <si>
    <t>На вимогу Покупця - дошив одягу по тендерних цінах протягом 7 днів, з дати отримання замовлення</t>
  </si>
  <si>
    <t xml:space="preserve">Технічний екперт тендеру - Ольга Туманова, моб. +380992614448, +380677509539 </t>
  </si>
  <si>
    <t>К-ть шт</t>
  </si>
  <si>
    <t>*</t>
  </si>
  <si>
    <t xml:space="preserve">Просимо не змінювати встановлений курс, його використано як індикатив для проведення тендеру. Курс для розрахунку оплати вартості переможцеві тендеру в грн. - офіційний курс НБУ на день, що передує дню виставлення рахунку (або інший обумовлений у договорі). Джерело - https://bank.gov.ua/ua/markets/exchangerates?date=05.06.2020&amp;period=daily </t>
  </si>
  <si>
    <t>Вартість, грн. з ПДВ, включаючи поставку</t>
  </si>
  <si>
    <t>Загальна вартість, грн. з ПДВ (з врахуванням вартості доставки на два РЦ за адресою: м. Городок, вул. Львівська, 659А/4 та Київська область, Києво-Святошинський район, с. Софіївська Борщагівка, вул. Соборна, 114, літер Б корпус №2,50/50)</t>
  </si>
  <si>
    <t>Прошу надсилати зразки за адресою: м. Львів, вул. Героїв УПА, 72, компанія ОККО, відділ «Єдиний центр закупівель», на ім`я: Туманова Ольга.</t>
  </si>
  <si>
    <r>
      <t xml:space="preserve">Доларова складова, з ПДВ </t>
    </r>
    <r>
      <rPr>
        <sz val="9"/>
        <color rgb="FFFF0000"/>
        <rFont val="Arial Cyr"/>
        <family val="2"/>
        <charset val="204"/>
      </rPr>
      <t>(не більше 60%)</t>
    </r>
  </si>
  <si>
    <t>Затвердження постачальника відбувається після тестування взірців та обирається учасник із найнижчою пропозицією та якістю виробів, яка чітко відповідає ТЗ. Якщо підрядник вчасно не надав якісні взірці - його не буде допущено до торгів.</t>
  </si>
  <si>
    <t xml:space="preserve">Розміри готового виробу, в розрізі розмірів - мають відповідати вказаним нами у технічній документації характеристикам </t>
  </si>
  <si>
    <t>Кожна одиниця товару має мати індивідуальну упаковку, на упаковці повинна бути етикетка із штрих-кодом, матеріалом, назвою і розміром, по цьому будуть приймати товар на складі (потрібний штрих-код надамо переможцю тендеру)</t>
  </si>
  <si>
    <r>
      <t xml:space="preserve">                      Кольори:</t>
    </r>
    <r>
      <rPr>
        <sz val="10"/>
        <rFont val="Tahoma"/>
        <family val="2"/>
        <charset val="204"/>
      </rPr>
      <t xml:space="preserve">
</t>
    </r>
    <r>
      <rPr>
        <b/>
        <sz val="10"/>
        <rFont val="Tahoma"/>
        <family val="2"/>
        <charset val="204"/>
      </rPr>
      <t xml:space="preserve">Чорний 
Салатовий на ПВХ патчі - 375                                                    </t>
    </r>
  </si>
  <si>
    <t>курс долара НБУ на дату 19.06.2025</t>
  </si>
  <si>
    <r>
      <t xml:space="preserve">Шапка зимова  в'язана : 
</t>
    </r>
    <r>
      <rPr>
        <sz val="9"/>
        <rFont val="Tahoma"/>
        <family val="2"/>
        <charset val="204"/>
      </rPr>
      <t>шапка - шоломок (без заворот</t>
    </r>
    <r>
      <rPr>
        <sz val="9"/>
        <color theme="1"/>
        <rFont val="Tahoma"/>
        <family val="2"/>
        <charset val="204"/>
      </rPr>
      <t>у), шов вшивання один - ззаду, чотирьох клинка. Вʼязка шапки на 7-й клас.</t>
    </r>
    <r>
      <rPr>
        <sz val="9"/>
        <rFont val="Tahoma"/>
        <family val="2"/>
        <charset val="204"/>
      </rPr>
      <t xml:space="preserve">
Додатковий утеплювач: чорний мікрофліс по всій внутрішній стороні шапки                                                                                                                                      
1.р</t>
    </r>
    <r>
      <rPr>
        <sz val="9"/>
        <color theme="1"/>
        <rFont val="Tahoma"/>
        <family val="2"/>
        <charset val="204"/>
      </rPr>
      <t>-р: висота виробу-21 см (у вільному стані)
          ширина -23 см (у вільному стані)</t>
    </r>
    <r>
      <rPr>
        <sz val="9"/>
        <rFont val="Tahoma"/>
        <family val="2"/>
        <charset val="204"/>
      </rPr>
      <t xml:space="preserve">
2. матеріал: пряжа зимова чорного кольору
                  бавовняна нитка 90% еластан 10%
                 </t>
    </r>
    <r>
      <rPr>
        <sz val="9"/>
        <color theme="1"/>
        <rFont val="Tahoma"/>
        <family val="2"/>
        <charset val="204"/>
      </rPr>
      <t xml:space="preserve"> плетення  інтерлок 1*1, одноколірне</t>
    </r>
    <r>
      <rPr>
        <sz val="9"/>
        <rFont val="Tahoma"/>
        <family val="2"/>
        <charset val="204"/>
      </rPr>
      <t xml:space="preserve">
3. </t>
    </r>
    <r>
      <rPr>
        <sz val="9"/>
        <color theme="1"/>
        <rFont val="Tahoma"/>
        <family val="2"/>
        <charset val="204"/>
      </rPr>
      <t>по краю виробу без патенту</t>
    </r>
    <r>
      <rPr>
        <sz val="9"/>
        <rFont val="Tahoma"/>
        <family val="2"/>
        <charset val="204"/>
      </rPr>
      <t xml:space="preserve">.
4. з внутрішньої сторони виробу у шві бірка на якій зазначено компанію виробника, склад тканини, назву, інформацію по догляду за нею, рік виготовлення.
5. Брендування:
ПВХ патч. Детальні розміри та креслення у вкладці "креслення ПВХ патч". ПВХ патч має бути виготовлений із якісного матеріалу і зберігати гарний вигляд після хімчистки, побутового прання та витримувати низькі температури на вулиці. Колір салатового - 375. ПВХ патч потрібно пришити чорною ниткою, крок шва пришивання патча - 2мм.
Розміщення брендингу:
   по горизоналі: по центру шапки.
   по вертикалі:  30 мм від краю виробу до низу патчу.
Компанія-виробник патчів "ARTSTEP", м. Одеса, 050-48-00-462, Надія
</t>
    </r>
  </si>
  <si>
    <t>Готові зразки шапки, просимо надати до 04.07.2025. Взірці можуть бути без патчу.</t>
  </si>
  <si>
    <t>Також ще раз звертаємо Вашу увагу, що всі параметри, відступи, розміри і т.д. вказані в ТЗ - мають бути дотримані, це все буде перевірятися та вимірюватися. Всі шви мають бути рівними, брендування якісним.</t>
  </si>
  <si>
    <t>До 21.08.25 включно - все замовлення має бути виконано у обсязі 100%, товар має бути доставлений на склади Покупця м. Городок та с. Софіївська Борщагівка (детальні адреси вказані у пункті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</si>
</sst>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C0C]"/>
  </numFmts>
  <fonts count="32">
    <font>
      <sz val="11"/>
      <color theme="1"/>
      <name val="Calibri"/>
      <family val="2"/>
      <charset val="204"/>
      <scheme val="minor"/>
    </font>
    <font>
      <sz val="10"/>
      <color theme="1"/>
      <name val="Arial"/>
      <family val="2"/>
    </font>
    <font>
      <sz val="10"/>
      <name val="Arial Cyr"/>
      <family val="2"/>
      <charset val="204"/>
    </font>
    <font>
      <b/>
      <sz val="14"/>
      <name val="Arial Cyr"/>
      <family val="2"/>
      <charset val="204"/>
    </font>
    <font>
      <sz val="8"/>
      <name val="Tahoma"/>
      <family val="2"/>
      <charset val="204"/>
    </font>
    <font>
      <sz val="10"/>
      <name val="Tahoma"/>
      <family val="2"/>
      <charset val="204"/>
    </font>
    <font>
      <b/>
      <sz val="10"/>
      <name val="Tahoma"/>
      <family val="2"/>
      <charset val="204"/>
    </font>
    <font>
      <b/>
      <sz val="11"/>
      <color theme="1"/>
      <name val="Calibri"/>
      <family val="2"/>
      <charset val="204"/>
      <scheme val="minor"/>
    </font>
    <font>
      <sz val="9"/>
      <name val="Tahoma"/>
      <family val="2"/>
      <charset val="204"/>
    </font>
    <font>
      <b/>
      <sz val="9"/>
      <name val="Tahoma"/>
      <family val="2"/>
      <charset val="204"/>
    </font>
    <font>
      <sz val="10"/>
      <color theme="1"/>
      <name val="Calibri"/>
      <family val="2"/>
      <charset val="204"/>
      <scheme val="minor"/>
    </font>
    <font>
      <b/>
      <sz val="12"/>
      <name val="Arial"/>
      <family val="2"/>
      <charset val="204"/>
    </font>
    <font>
      <sz val="12"/>
      <name val="Arial"/>
      <family val="2"/>
      <charset val="204"/>
    </font>
    <font>
      <sz val="9"/>
      <color theme="1"/>
      <name val="Tahoma"/>
      <family val="2"/>
      <charset val="204"/>
    </font>
    <font>
      <b/>
      <sz val="10"/>
      <name val="Arial Cyr"/>
      <family val="2"/>
      <charset val="204"/>
    </font>
    <font>
      <b/>
      <sz val="11"/>
      <color rgb="FFFF0000"/>
      <name val="Calibri"/>
      <family val="2"/>
      <charset val="204"/>
      <scheme val="minor"/>
    </font>
    <font>
      <sz val="11"/>
      <color indexed="8"/>
      <name val="Calibri"/>
      <family val="2"/>
      <charset val="204"/>
    </font>
    <font>
      <b/>
      <sz val="14"/>
      <color theme="1"/>
      <name val="Calibri"/>
      <family val="2"/>
      <charset val="204"/>
      <scheme val="minor"/>
    </font>
    <font>
      <b/>
      <sz val="12"/>
      <color rgb="FFFF0000"/>
      <name val="Arial"/>
      <family val="2"/>
      <charset val="204"/>
    </font>
    <font>
      <b/>
      <sz val="12"/>
      <color indexed="12"/>
      <name val="Arial"/>
      <family val="2"/>
      <charset val="204"/>
    </font>
    <font>
      <sz val="12"/>
      <color indexed="8"/>
      <name val="Arial"/>
      <family val="2"/>
      <charset val="204"/>
    </font>
    <font>
      <sz val="12"/>
      <color indexed="10"/>
      <name val="Arial"/>
      <family val="2"/>
      <charset val="204"/>
    </font>
    <font>
      <b/>
      <sz val="12"/>
      <color rgb="FFFF0000"/>
      <name val="Calibri"/>
      <family val="2"/>
      <charset val="204"/>
      <scheme val="minor"/>
    </font>
    <font>
      <sz val="10"/>
      <color indexed="8"/>
      <name val="Arial"/>
      <family val="2"/>
      <charset val="204"/>
    </font>
    <font>
      <b/>
      <sz val="8"/>
      <name val="Tahoma"/>
      <family val="2"/>
      <charset val="204"/>
    </font>
    <font>
      <sz val="8"/>
      <color indexed="8"/>
      <name val="Tahoma"/>
      <family val="2"/>
      <charset val="204"/>
    </font>
    <font>
      <sz val="9"/>
      <name val="Arial Cyr"/>
      <family val="2"/>
      <charset val="204"/>
    </font>
    <font>
      <b/>
      <sz val="9"/>
      <color theme="1"/>
      <name val="Calibri"/>
      <family val="2"/>
      <charset val="204"/>
      <scheme val="minor"/>
    </font>
    <font>
      <b/>
      <sz val="9"/>
      <name val="Arial Cyr"/>
      <family val="2"/>
      <charset val="204"/>
    </font>
    <font>
      <sz val="9"/>
      <color rgb="FFFF0000"/>
      <name val="Arial Cyr"/>
      <family val="2"/>
      <charset val="204"/>
    </font>
    <font>
      <b/>
      <sz val="11"/>
      <name val="Calibri"/>
      <family val="2"/>
      <charset val="204"/>
      <scheme val="minor"/>
    </font>
    <font>
      <b/>
      <sz val="14"/>
      <name val="Arial"/>
      <family val="2"/>
      <charset val="204"/>
    </font>
  </fonts>
  <fills count="6">
    <fill>
      <patternFill patternType="none"/>
    </fill>
    <fill>
      <patternFill patternType="gray125"/>
    </fill>
    <fill>
      <patternFill patternType="solid">
        <fgColor theme="0" tint="-0.149990007281303"/>
        <bgColor indexed="64"/>
      </patternFill>
    </fill>
    <fill>
      <patternFill patternType="solid">
        <fgColor theme="0" tint="-0.149990007281303"/>
        <bgColor indexed="64"/>
      </patternFill>
    </fill>
    <fill>
      <patternFill patternType="solid">
        <fgColor theme="0" tint="-0.249970003962517"/>
        <bgColor indexed="64"/>
      </patternFill>
    </fill>
    <fill>
      <patternFill patternType="solid">
        <fgColor theme="6" tint="0.599990010261536"/>
        <bgColor indexed="64"/>
      </patternFill>
    </fill>
  </fills>
  <borders count="11">
    <border>
      <left/>
      <right/>
      <top/>
      <bottom/>
      <diagonal/>
    </border>
    <border>
      <left style="thin">
        <color auto="1"/>
      </left>
      <right style="thin">
        <color auto="1"/>
      </right>
      <top style="thin">
        <color auto="1"/>
      </top>
      <bottom style="thin">
        <color auto="1"/>
      </bottom>
    </border>
    <border>
      <left style="medium">
        <color auto="1"/>
      </left>
      <right style="thin">
        <color auto="1"/>
      </right>
      <top style="thin">
        <color auto="1"/>
      </top>
      <bottom style="thin">
        <color auto="1"/>
      </bottom>
    </border>
    <border>
      <left style="thin">
        <color auto="1"/>
      </left>
      <right/>
      <top style="thin">
        <color auto="1"/>
      </top>
      <bottom style="thin">
        <color auto="1"/>
      </bottom>
    </border>
    <border>
      <left/>
      <right style="thin">
        <color auto="1"/>
      </right>
      <top style="thin">
        <color auto="1"/>
      </top>
      <bottom style="thin">
        <color auto="1"/>
      </bottom>
    </border>
    <border>
      <left style="medium">
        <color auto="1"/>
      </left>
      <right style="thin">
        <color auto="1"/>
      </right>
      <top style="thin">
        <color auto="1"/>
      </top>
      <bottom/>
    </border>
    <border>
      <left style="thin">
        <color auto="1"/>
      </left>
      <right style="thin">
        <color auto="1"/>
      </right>
      <top style="thin">
        <color auto="1"/>
      </top>
      <bottom/>
    </border>
    <border>
      <left style="thin">
        <color auto="1"/>
      </left>
      <right/>
      <top style="thin">
        <color auto="1"/>
      </top>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protection/>
    </xf>
    <xf numFmtId="0" fontId="0" fillId="0" borderId="0">
      <alignment/>
      <protection/>
    </xf>
    <xf numFmtId="0" fontId="2" fillId="0" borderId="0">
      <alignment/>
      <protection/>
    </xf>
    <xf numFmtId="0" fontId="16" fillId="0" borderId="0">
      <alignment/>
      <protection/>
    </xf>
    <xf numFmtId="0" fontId="0" fillId="0" borderId="0">
      <alignment/>
      <protection/>
    </xf>
  </cellStyleXfs>
  <cellXfs count="57">
    <xf numFmtId="0" fontId="0" fillId="0" borderId="0" xfId="0"/>
    <xf numFmtId="0" fontId="0" fillId="0" borderId="1" xfId="0" applyBorder="1"/>
    <xf numFmtId="0" fontId="4" fillId="0" borderId="1" xfId="0" applyFont="1" applyBorder="1" applyAlignment="1">
      <alignment horizontal="center" vertical="center" wrapText="1"/>
    </xf>
    <xf numFmtId="0" fontId="4" fillId="0" borderId="0" xfId="0" applyFont="1" applyAlignment="1">
      <alignment wrapText="1"/>
    </xf>
    <xf numFmtId="0" fontId="10" fillId="0" borderId="0" xfId="0" applyFont="1"/>
    <xf numFmtId="2" fontId="3" fillId="0" borderId="0" xfId="20" applyNumberFormat="1" applyFont="1">
      <alignment/>
      <protection/>
    </xf>
    <xf numFmtId="0" fontId="2" fillId="0" borderId="0" xfId="20">
      <alignment/>
      <protection/>
    </xf>
    <xf numFmtId="4" fontId="0" fillId="0" borderId="0" xfId="0" applyNumberFormat="1"/>
    <xf numFmtId="0" fontId="7" fillId="0" borderId="0" xfId="0" applyFont="1"/>
    <xf numFmtId="0" fontId="0" fillId="0" borderId="2" xfId="0" applyBorder="1" applyAlignment="1">
      <alignment horizontal="center" vertical="center"/>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3" xfId="0" applyFont="1" applyBorder="1" applyAlignment="1">
      <alignment horizontal="left" vertical="top" wrapText="1"/>
    </xf>
    <xf numFmtId="0" fontId="15" fillId="0" borderId="0" xfId="0" applyFont="1"/>
    <xf numFmtId="0" fontId="7" fillId="0" borderId="0" xfId="0" applyFont="1" applyAlignment="1">
      <alignment vertical="center"/>
    </xf>
    <xf numFmtId="0" fontId="17" fillId="0" borderId="0" xfId="0" applyFont="1" applyAlignment="1">
      <alignment horizontal="right"/>
    </xf>
    <xf numFmtId="0" fontId="18" fillId="0" borderId="0" xfId="0" applyFont="1" applyAlignment="1">
      <alignment vertical="center"/>
    </xf>
    <xf numFmtId="0" fontId="19" fillId="0" borderId="0" xfId="0" applyFont="1" applyAlignment="1">
      <alignment horizontal="left" vertical="center" wrapText="1"/>
    </xf>
    <xf numFmtId="0" fontId="12" fillId="0" borderId="0" xfId="0" applyFont="1" applyAlignment="1">
      <alignment horizontal="left" vertical="center"/>
    </xf>
    <xf numFmtId="0" fontId="12" fillId="0" borderId="0" xfId="0" applyFont="1"/>
    <xf numFmtId="0" fontId="12" fillId="2" borderId="1" xfId="0" applyFont="1" applyFill="1" applyBorder="1" applyProtection="1">
      <protection locked="0"/>
    </xf>
    <xf numFmtId="0" fontId="20" fillId="0" borderId="0" xfId="0" applyFont="1"/>
    <xf numFmtId="0" fontId="2" fillId="0" borderId="0" xfId="20" applyAlignment="1">
      <alignment vertical="center"/>
      <protection/>
    </xf>
    <xf numFmtId="0" fontId="12" fillId="0" borderId="0" xfId="0" applyFont="1" applyAlignment="1">
      <alignment horizontal="left" vertical="top"/>
    </xf>
    <xf numFmtId="0" fontId="22" fillId="0" borderId="0" xfId="0" applyFont="1"/>
    <xf numFmtId="0" fontId="0" fillId="0" borderId="1" xfId="0" applyBorder="1" applyAlignment="1">
      <alignment horizontal="center" vertical="center"/>
    </xf>
    <xf numFmtId="2" fontId="4" fillId="0" borderId="0" xfId="0" applyNumberFormat="1" applyFont="1" applyAlignment="1">
      <alignment horizontal="right"/>
    </xf>
    <xf numFmtId="0" fontId="23" fillId="2" borderId="1" xfId="24" applyFont="1" applyFill="1" applyBorder="1" applyAlignment="1">
      <alignment horizontal="center" vertical="center"/>
      <protection/>
    </xf>
    <xf numFmtId="1" fontId="23" fillId="2" borderId="1" xfId="24" applyNumberFormat="1" applyFont="1" applyFill="1" applyBorder="1" applyAlignment="1">
      <alignment horizontal="center" vertical="center"/>
      <protection/>
    </xf>
    <xf numFmtId="0" fontId="23" fillId="2" borderId="1" xfId="24" applyFont="1" applyFill="1" applyBorder="1" applyAlignment="1">
      <alignment horizontal="center" vertical="center" wrapText="1"/>
      <protection/>
    </xf>
    <xf numFmtId="1" fontId="24" fillId="3" borderId="1" xfId="0" applyNumberFormat="1" applyFont="1" applyFill="1" applyBorder="1" applyAlignment="1" applyProtection="1">
      <alignment horizontal="right" vertical="center"/>
      <protection locked="0"/>
    </xf>
    <xf numFmtId="0" fontId="4" fillId="0" borderId="0" xfId="22" applyFont="1">
      <alignment/>
      <protection/>
    </xf>
    <xf numFmtId="164" fontId="25" fillId="0" borderId="0" xfId="23" applyNumberFormat="1" applyFont="1" applyAlignment="1">
      <alignment horizontal="left" vertical="center" wrapText="1"/>
      <protection/>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0" fillId="4" borderId="1" xfId="0" applyFill="1" applyBorder="1" applyAlignment="1">
      <alignment horizontal="center" vertical="center"/>
    </xf>
    <xf numFmtId="2" fontId="0" fillId="0" borderId="1" xfId="0" applyNumberFormat="1" applyBorder="1" applyAlignment="1">
      <alignment horizontal="center" vertical="center"/>
    </xf>
    <xf numFmtId="2" fontId="7" fillId="0" borderId="1" xfId="0" applyNumberFormat="1" applyFont="1" applyBorder="1" applyAlignment="1">
      <alignment horizontal="center" vertical="center"/>
    </xf>
    <xf numFmtId="2" fontId="7" fillId="0" borderId="4" xfId="0" applyNumberFormat="1" applyFont="1" applyBorder="1" applyAlignment="1">
      <alignment horizontal="center" vertical="center"/>
    </xf>
    <xf numFmtId="0" fontId="0" fillId="0" borderId="5" xfId="0" applyBorder="1" applyAlignment="1">
      <alignment horizontal="center" vertical="center"/>
    </xf>
    <xf numFmtId="0" fontId="4" fillId="0" borderId="6" xfId="0" applyFont="1" applyBorder="1" applyAlignment="1">
      <alignment horizontal="center" vertical="center" wrapText="1"/>
    </xf>
    <xf numFmtId="0" fontId="6" fillId="0" borderId="6" xfId="0" applyFont="1" applyBorder="1" applyAlignment="1">
      <alignment horizontal="left" vertical="top" wrapText="1"/>
    </xf>
    <xf numFmtId="0" fontId="7" fillId="0" borderId="7" xfId="0" applyFont="1" applyBorder="1" applyAlignment="1">
      <alignment horizontal="left" vertical="top"/>
    </xf>
    <xf numFmtId="0" fontId="0" fillId="0" borderId="6" xfId="0" applyBorder="1"/>
    <xf numFmtId="0" fontId="30" fillId="0" borderId="0" xfId="0" applyFont="1"/>
    <xf numFmtId="0" fontId="12" fillId="0" borderId="0" xfId="0" applyFont="1" applyAlignment="1">
      <alignment horizontal="left" vertical="top" wrapText="1"/>
    </xf>
    <xf numFmtId="0" fontId="12" fillId="0" borderId="0" xfId="0" applyFont="1" applyAlignment="1">
      <alignment horizontal="left" vertical="top" wrapText="1"/>
    </xf>
    <xf numFmtId="0" fontId="11" fillId="5" borderId="0" xfId="0" applyFont="1" applyFill="1" applyAlignment="1">
      <alignment horizontal="left" vertical="top" wrapText="1"/>
    </xf>
    <xf numFmtId="0" fontId="12" fillId="5" borderId="0" xfId="0" applyFont="1" applyFill="1" applyAlignment="1">
      <alignment horizontal="left" vertical="top" wrapText="1"/>
    </xf>
    <xf numFmtId="0" fontId="11" fillId="0" borderId="0" xfId="0" applyFont="1" applyAlignment="1">
      <alignment horizontal="left" vertical="center" wrapText="1"/>
    </xf>
    <xf numFmtId="0" fontId="12" fillId="0" borderId="0" xfId="0" applyFont="1" applyAlignment="1">
      <alignment horizontal="left" vertical="center"/>
    </xf>
    <xf numFmtId="164" fontId="25" fillId="0" borderId="0" xfId="23" applyNumberFormat="1" applyFont="1" applyAlignment="1">
      <alignment horizontal="left" vertical="center" wrapText="1"/>
      <protection/>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1" fillId="5" borderId="0" xfId="0" applyFont="1" applyFill="1" applyAlignment="1">
      <alignment horizontal="left" vertical="top" wrapText="1"/>
    </xf>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Звичайний 3" xfId="20"/>
    <cellStyle name="Звичайний 2" xfId="21"/>
    <cellStyle name="Звичайний 6 3" xfId="22"/>
    <cellStyle name="Звичайний 5" xfId="23"/>
    <cellStyle name="Звичайний 3 3" xfId="24"/>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6" Type="http://schemas.openxmlformats.org/officeDocument/2006/relationships/sharedStrings" Target="sharedStrings.xml" /><Relationship Id="rId1" Type="http://schemas.openxmlformats.org/officeDocument/2006/relationships/theme" Target="theme/theme1.xml" /><Relationship Id="rId4" Type="http://schemas.openxmlformats.org/officeDocument/2006/relationships/worksheet" Target="worksheets/sheet2.xml" /><Relationship Id="rId2" Type="http://schemas.openxmlformats.org/officeDocument/2006/relationships/styles" Target="styles.xml" /><Relationship Id="rId5" Type="http://schemas.openxmlformats.org/officeDocument/2006/relationships/worksheet" Target="worksheets/sheet3.xml" /><Relationship Id="rId7" Type="http://schemas.openxmlformats.org/officeDocument/2006/relationships/calcChain" Target="calcChain.xml" /></Relationships>
</file>

<file path=xl/drawings/_rels/drawing1.xml.rels><?xml version="1.0" encoding="UTF-8" standalone="yes"?><Relationships xmlns="http://schemas.openxmlformats.org/package/2006/relationships"><Relationship Id="rId3" Type="http://schemas.openxmlformats.org/officeDocument/2006/relationships/image" Target="../media/image1.emf" /><Relationship Id="rId6" Type="http://schemas.openxmlformats.org/officeDocument/2006/relationships/image" Target="../media/image3.jpeg" /><Relationship Id="rId1" Type="http://schemas.openxmlformats.org/officeDocument/2006/relationships/image" Target="../media/image1.jpeg" /><Relationship Id="rId4" Type="http://schemas.openxmlformats.org/officeDocument/2006/relationships/image" Target="../media/image2.emf" /><Relationship Id="rId2" Type="http://schemas.openxmlformats.org/officeDocument/2006/relationships/image" Target="../media/image3.emf" /><Relationship Id="rId5" Type="http://schemas.openxmlformats.org/officeDocument/2006/relationships/image" Target="../media/image2.jpeg" /></Relationships>
</file>

<file path=xl/drawings/_rels/drawing2.xml.rels><?xml version="1.0" encoding="UTF-8" standalone="yes"?><Relationships xmlns="http://schemas.openxmlformats.org/package/2006/relationships"><Relationship Id="rId1" Type="http://schemas.openxmlformats.org/officeDocument/2006/relationships/image" Target="../media/image4.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xdr:col>
      <xdr:colOff>0</xdr:colOff>
      <xdr:row>14</xdr:row>
      <xdr:rowOff>0</xdr:rowOff>
    </xdr:from>
    <xdr:to>
      <xdr:col>2</xdr:col>
      <xdr:colOff>0</xdr:colOff>
      <xdr:row>14</xdr:row>
      <xdr:rowOff>0</xdr:rowOff>
    </xdr:to>
    <xdr:pic>
      <xdr:nvPicPr>
        <xdr:cNvPr id="7" name="Picture 1758" descr="IMG_20130311_165623">
          <a:extLst>
            <a:ext uri="{FF2B5EF4-FFF2-40B4-BE49-F238E27FC236}">
              <a16:creationId xmlns:a16="http://schemas.microsoft.com/office/drawing/2014/main" id="{00000000-0008-0000-0000-000007000000}"/>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1752600" y="3467100"/>
          <a:ext cx="0"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14</xdr:row>
      <xdr:rowOff>0</xdr:rowOff>
    </xdr:from>
    <xdr:to>
      <xdr:col>3</xdr:col>
      <xdr:colOff>0</xdr:colOff>
      <xdr:row>14</xdr:row>
      <xdr:rowOff>0</xdr:rowOff>
    </xdr:to>
    <xdr:pic>
      <xdr:nvPicPr>
        <xdr:cNvPr id="8" name="Picture 1758" descr="IMG_20130311_165623">
          <a:extLst>
            <a:ext uri="{FF2B5EF4-FFF2-40B4-BE49-F238E27FC236}">
              <a16:creationId xmlns:a16="http://schemas.microsoft.com/office/drawing/2014/main" id="{00000000-0008-0000-0000-000008000000}"/>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5457825" y="3467100"/>
          <a:ext cx="0"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676275</xdr:colOff>
      <xdr:row>17</xdr:row>
      <xdr:rowOff>352425</xdr:rowOff>
    </xdr:from>
    <xdr:to>
      <xdr:col>7</xdr:col>
      <xdr:colOff>104775</xdr:colOff>
      <xdr:row>18</xdr:row>
      <xdr:rowOff>5524</xdr:rowOff>
    </xdr:to>
    <xdr:pic>
      <xdr:nvPicPr>
        <xdr:cNvPr id="6" name="Picture 2046">
          <a:extLst>
            <a:ext uri="{FF2B5EF4-FFF2-40B4-BE49-F238E27FC236}">
              <a16:creationId xmlns:a16="http://schemas.microsoft.com/office/drawing/2014/main" id="{00000000-0008-0000-0000-000006000000}"/>
            </a:ext>
          </a:extLst>
        </xdr:cNvPr>
        <xdr:cNvPicPr>
          <a:picLocks noChangeArrowheads="1" noChangeAspect="1"/>
        </xdr:cNvPicPr>
      </xdr:nvPicPr>
      <xdr:blipFill>
        <a:blip r:embed="rId2">
          <a:extLst>
            <a:ext uri="{28A0092B-C50C-407E-A947-70E740481C1C}">
              <a14:useLocalDpi xmlns:a14="http://schemas.microsoft.com/office/drawing/2010/main"/>
            </a:ext>
          </a:extLst>
        </a:blip>
        <a:stretch>
          <a:fillRect/>
        </a:stretch>
      </xdr:blipFill>
      <xdr:spPr bwMode="auto">
        <a:xfrm>
          <a:off x="12087225" y="9220200"/>
          <a:ext cx="13239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3105150</xdr:colOff>
      <xdr:row>17</xdr:row>
      <xdr:rowOff>457200</xdr:rowOff>
    </xdr:from>
    <xdr:to>
      <xdr:col>7</xdr:col>
      <xdr:colOff>219075</xdr:colOff>
      <xdr:row>18</xdr:row>
      <xdr:rowOff>5803</xdr:rowOff>
    </xdr:to>
    <xdr:pic>
      <xdr:nvPicPr>
        <xdr:cNvPr id="11" name="Picture 2107">
          <a:extLst>
            <a:ext uri="{FF2B5EF4-FFF2-40B4-BE49-F238E27FC236}">
              <a16:creationId xmlns:a16="http://schemas.microsoft.com/office/drawing/2014/main" id="{00000000-0008-0000-0000-00000b000000}"/>
            </a:ext>
          </a:extLst>
        </xdr:cNvPr>
        <xdr:cNvPicPr>
          <a:picLocks noChangeArrowheads="1" noChangeAspect="1"/>
        </xdr:cNvPicPr>
      </xdr:nvPicPr>
      <xdr:blipFill>
        <a:blip r:embed="rId3">
          <a:extLst>
            <a:ext uri="{28A0092B-C50C-407E-A947-70E740481C1C}">
              <a14:useLocalDpi xmlns:a14="http://schemas.microsoft.com/office/drawing/2010/main"/>
            </a:ext>
          </a:extLst>
        </a:blip>
        <a:stretch>
          <a:fillRect/>
        </a:stretch>
      </xdr:blipFill>
      <xdr:spPr bwMode="auto">
        <a:xfrm>
          <a:off x="12087225" y="9220200"/>
          <a:ext cx="14382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5038725</xdr:colOff>
      <xdr:row>17</xdr:row>
      <xdr:rowOff>533400</xdr:rowOff>
    </xdr:from>
    <xdr:to>
      <xdr:col>5</xdr:col>
      <xdr:colOff>228402</xdr:colOff>
      <xdr:row>18</xdr:row>
      <xdr:rowOff>5803</xdr:rowOff>
    </xdr:to>
    <xdr:pic>
      <xdr:nvPicPr>
        <xdr:cNvPr id="12" name="Picture 2112">
          <a:extLst>
            <a:ext uri="{FF2B5EF4-FFF2-40B4-BE49-F238E27FC236}">
              <a16:creationId xmlns:a16="http://schemas.microsoft.com/office/drawing/2014/main" id="{00000000-0008-0000-0000-00000c000000}"/>
            </a:ext>
          </a:extLst>
        </xdr:cNvPr>
        <xdr:cNvPicPr>
          <a:picLocks noChangeArrowheads="1" noChangeAspect="1"/>
        </xdr:cNvPicPr>
      </xdr:nvPicPr>
      <xdr:blipFill>
        <a:blip r:embed="rId4">
          <a:extLst>
            <a:ext uri="{28A0092B-C50C-407E-A947-70E740481C1C}">
              <a14:useLocalDpi xmlns:a14="http://schemas.microsoft.com/office/drawing/2010/main"/>
            </a:ext>
          </a:extLst>
        </a:blip>
        <a:stretch>
          <a:fillRect/>
        </a:stretch>
      </xdr:blipFill>
      <xdr:spPr bwMode="auto">
        <a:xfrm>
          <a:off x="12087225" y="9220200"/>
          <a:ext cx="228600"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336175</xdr:colOff>
      <xdr:row>15</xdr:row>
      <xdr:rowOff>313765</xdr:rowOff>
    </xdr:from>
    <xdr:to>
      <xdr:col>3</xdr:col>
      <xdr:colOff>3216087</xdr:colOff>
      <xdr:row>15</xdr:row>
      <xdr:rowOff>1614634</xdr:rowOff>
    </xdr:to>
    <xdr:pic>
      <xdr:nvPicPr>
        <xdr:cNvPr id="2" name="Рисунок 1">
          <a:extLst>
            <a:ext uri="{FF2B5EF4-FFF2-40B4-BE49-F238E27FC236}">
              <a16:creationId xmlns:a16="http://schemas.microsoft.com/office/drawing/2014/main" id="{0adc8020-465b-4f85-991f-edd6b543a52c}"/>
            </a:ext>
          </a:extLst>
        </xdr:cNvPr>
        <xdr:cNvPicPr>
          <a:picLocks noChangeAspect="1"/>
        </xdr:cNvPicPr>
      </xdr:nvPicPr>
      <xdr:blipFill>
        <a:blip r:embed="rId5"/>
        <a:stretch>
          <a:fillRect/>
        </a:stretch>
      </xdr:blipFill>
      <xdr:spPr>
        <a:xfrm>
          <a:off x="5791200" y="7096125"/>
          <a:ext cx="2876550" cy="1304925"/>
        </a:xfrm>
        <a:prstGeom prst="rect"/>
      </xdr:spPr>
    </xdr:pic>
    <xdr:clientData/>
  </xdr:twoCellAnchor>
  <xdr:twoCellAnchor editAs="oneCell">
    <xdr:from>
      <xdr:col>2</xdr:col>
      <xdr:colOff>470646</xdr:colOff>
      <xdr:row>14</xdr:row>
      <xdr:rowOff>56029</xdr:rowOff>
    </xdr:from>
    <xdr:to>
      <xdr:col>2</xdr:col>
      <xdr:colOff>2857499</xdr:colOff>
      <xdr:row>14</xdr:row>
      <xdr:rowOff>2051816</xdr:rowOff>
    </xdr:to>
    <xdr:pic>
      <xdr:nvPicPr>
        <xdr:cNvPr id="3" name="Рисунок 2">
          <a:extLst>
            <a:ext uri="{FF2B5EF4-FFF2-40B4-BE49-F238E27FC236}">
              <a16:creationId xmlns:a16="http://schemas.microsoft.com/office/drawing/2014/main" id="{fe089f62-394c-7d9d-d4d9-497fa9c5255a}"/>
            </a:ext>
          </a:extLst>
        </xdr:cNvPr>
        <xdr:cNvPicPr>
          <a:picLocks noChangeAspect="1"/>
        </xdr:cNvPicPr>
      </xdr:nvPicPr>
      <xdr:blipFill>
        <a:blip r:embed="rId6"/>
        <a:stretch>
          <a:fillRect/>
        </a:stretch>
      </xdr:blipFill>
      <xdr:spPr>
        <a:xfrm>
          <a:off x="2219325" y="3524250"/>
          <a:ext cx="2390775" cy="2000250"/>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581025</xdr:colOff>
      <xdr:row>1</xdr:row>
      <xdr:rowOff>165496</xdr:rowOff>
    </xdr:from>
    <xdr:to>
      <xdr:col>11</xdr:col>
      <xdr:colOff>352425</xdr:colOff>
      <xdr:row>16</xdr:row>
      <xdr:rowOff>161924</xdr:rowOff>
    </xdr:to>
    <xdr:pic>
      <xdr:nvPicPr>
        <xdr:cNvPr id="2" name="Рисунок 1">
          <a:extLst>
            <a:ext uri="{FF2B5EF4-FFF2-40B4-BE49-F238E27FC236}">
              <a16:creationId xmlns:a16="http://schemas.microsoft.com/office/drawing/2014/main" id="{1c59de77-efdf-4ed4-98a7-263538168604}"/>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581025" y="352425"/>
          <a:ext cx="6477000" cy="2857500"/>
        </a:xfrm>
        <a:prstGeom prst="rect"/>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zoomScale="85" zoomScaleNormal="85" workbookViewId="0" topLeftCell="A1">
      <selection pane="topLeft" activeCell="D16" sqref="D16"/>
    </sheetView>
  </sheetViews>
  <sheetFormatPr defaultRowHeight="15"/>
  <cols>
    <col min="1" max="1" width="4" customWidth="1"/>
    <col min="2" max="2" width="22.2857142857143" customWidth="1"/>
    <col min="3" max="3" width="55.5714285714286" customWidth="1"/>
    <col min="4" max="4" width="90.2857142857143" customWidth="1"/>
  </cols>
  <sheetData>
    <row r="1" spans="3:4" ht="15">
      <c r="C1" s="26" t="s">
        <v>13</v>
      </c>
      <c r="D1" s="27"/>
    </row>
    <row r="2" spans="3:4" ht="15">
      <c r="C2" s="26" t="s">
        <v>14</v>
      </c>
      <c r="D2" s="27"/>
    </row>
    <row r="3" spans="3:4" ht="15">
      <c r="C3" s="26" t="s">
        <v>15</v>
      </c>
      <c r="D3" s="28"/>
    </row>
    <row r="4" spans="3:4" ht="15">
      <c r="C4" s="26" t="s">
        <v>16</v>
      </c>
      <c r="D4" s="29"/>
    </row>
    <row r="5" spans="3:4" ht="15">
      <c r="C5" s="26" t="s">
        <v>17</v>
      </c>
      <c r="D5" s="27"/>
    </row>
    <row r="6" spans="3:4" ht="15">
      <c r="C6" s="26" t="s">
        <v>18</v>
      </c>
      <c r="D6" s="29"/>
    </row>
    <row r="7" spans="3:4" ht="15">
      <c r="C7" s="26" t="s">
        <v>19</v>
      </c>
      <c r="D7" s="27"/>
    </row>
    <row r="8" spans="3:4" ht="15">
      <c r="C8" s="26" t="s">
        <v>20</v>
      </c>
      <c r="D8" s="27"/>
    </row>
    <row r="9" spans="3:4" ht="15">
      <c r="C9" s="26"/>
      <c r="D9" s="26"/>
    </row>
    <row r="10" spans="3:4" ht="15">
      <c r="C10" s="30" t="s">
        <v>37</v>
      </c>
      <c r="D10" s="31" t="s">
        <v>21</v>
      </c>
    </row>
    <row r="11" spans="4:10" ht="15">
      <c r="D11" s="13">
        <v>41.629300000000001</v>
      </c>
      <c r="E11" s="45" t="s">
        <v>47</v>
      </c>
      <c r="I11" s="32"/>
      <c r="J11" s="32"/>
    </row>
    <row r="12" spans="2:8" ht="18">
      <c r="B12" s="5"/>
      <c r="C12" s="5"/>
      <c r="E12" s="52" t="s">
        <v>38</v>
      </c>
      <c r="F12" s="52"/>
      <c r="G12" s="52"/>
      <c r="H12" s="52"/>
    </row>
    <row r="14" spans="1:9" s="4" customFormat="1" ht="75">
      <c r="A14" s="10" t="s">
        <v>0</v>
      </c>
      <c r="B14" s="10" t="s">
        <v>1</v>
      </c>
      <c r="C14" s="10" t="s">
        <v>2</v>
      </c>
      <c r="D14" s="10" t="s">
        <v>3</v>
      </c>
      <c r="E14" s="11" t="s">
        <v>36</v>
      </c>
      <c r="F14" s="33" t="s">
        <v>42</v>
      </c>
      <c r="G14" s="33" t="s">
        <v>11</v>
      </c>
      <c r="H14" s="34" t="s">
        <v>12</v>
      </c>
      <c r="I14" s="35" t="s">
        <v>39</v>
      </c>
    </row>
    <row r="15" spans="1:9" ht="261" customHeight="1">
      <c r="A15" s="9">
        <v>1</v>
      </c>
      <c r="B15" s="2" t="s">
        <v>9</v>
      </c>
      <c r="C15" s="1"/>
      <c r="D15" s="12" t="s">
        <v>48</v>
      </c>
      <c r="E15" s="25">
        <v>2100</v>
      </c>
      <c r="F15" s="36"/>
      <c r="G15" s="36"/>
      <c r="H15" s="37">
        <f>F15*D11+G15</f>
        <v>0</v>
      </c>
      <c r="I15" s="38">
        <f>E15*H15</f>
        <v>0</v>
      </c>
    </row>
    <row r="16" spans="1:9" ht="135.75" customHeight="1" thickBot="1">
      <c r="A16" s="40">
        <v>2</v>
      </c>
      <c r="B16" s="41" t="s">
        <v>4</v>
      </c>
      <c r="C16" s="42" t="s">
        <v>46</v>
      </c>
      <c r="D16" s="43" t="s">
        <v>10</v>
      </c>
      <c r="E16" s="44"/>
      <c r="F16" s="44"/>
      <c r="G16" s="44"/>
      <c r="H16" s="44"/>
      <c r="I16" s="1"/>
    </row>
    <row r="17" spans="1:9" ht="37.5" customHeight="1" thickBot="1">
      <c r="A17" s="53" t="s">
        <v>40</v>
      </c>
      <c r="B17" s="54"/>
      <c r="C17" s="54"/>
      <c r="D17" s="54"/>
      <c r="E17" s="54"/>
      <c r="F17" s="54"/>
      <c r="G17" s="54"/>
      <c r="H17" s="55"/>
      <c r="I17" s="39">
        <f>I15</f>
        <v>0</v>
      </c>
    </row>
    <row r="18" spans="1:8" ht="18.75">
      <c r="A18" s="6"/>
      <c r="F18" s="14"/>
      <c r="G18" s="14"/>
      <c r="H18" s="15"/>
    </row>
    <row r="19" spans="3:9" ht="15.75">
      <c r="C19" s="16" t="s">
        <v>22</v>
      </c>
      <c r="D19" s="17"/>
      <c r="E19" s="17"/>
      <c r="F19" s="50"/>
      <c r="G19" s="51"/>
      <c r="H19" s="51"/>
      <c r="I19" s="51"/>
    </row>
    <row r="20" spans="3:9" ht="15.75">
      <c r="C20" s="18" t="s">
        <v>23</v>
      </c>
      <c r="D20" s="19"/>
      <c r="E20" s="20"/>
      <c r="F20" s="21" t="s">
        <v>24</v>
      </c>
      <c r="G20" s="19"/>
      <c r="H20" s="19"/>
      <c r="I20" s="19"/>
    </row>
    <row r="21" spans="3:9" ht="15.75">
      <c r="C21" s="18" t="s">
        <v>25</v>
      </c>
      <c r="D21" s="19"/>
      <c r="E21" s="20"/>
      <c r="F21" s="21" t="s">
        <v>26</v>
      </c>
      <c r="G21" s="19"/>
      <c r="H21" s="19"/>
      <c r="I21" s="19"/>
    </row>
    <row r="23" spans="2:4" ht="15">
      <c r="B23" s="3"/>
      <c r="C23" s="3"/>
      <c r="D23" s="3"/>
    </row>
    <row r="24" spans="2:3" ht="15.75">
      <c r="B24" s="6"/>
      <c r="C24" s="16" t="s">
        <v>27</v>
      </c>
    </row>
    <row r="25" spans="2:5" ht="50.25" customHeight="1">
      <c r="B25" s="22">
        <v>1</v>
      </c>
      <c r="C25" s="47" t="s">
        <v>43</v>
      </c>
      <c r="D25" s="47"/>
      <c r="E25" s="47"/>
    </row>
    <row r="26" spans="2:5" ht="37.5" customHeight="1">
      <c r="B26" s="22">
        <v>2</v>
      </c>
      <c r="C26" s="56" t="s">
        <v>49</v>
      </c>
      <c r="D26" s="56"/>
      <c r="E26" s="56"/>
    </row>
    <row r="27" spans="2:5" ht="50.25" customHeight="1">
      <c r="B27" s="22">
        <v>3</v>
      </c>
      <c r="C27" s="23" t="s">
        <v>41</v>
      </c>
      <c r="D27" s="46"/>
      <c r="E27" s="46"/>
    </row>
    <row r="28" spans="2:5" ht="50.25" customHeight="1">
      <c r="B28" s="22">
        <v>4</v>
      </c>
      <c r="C28" s="23" t="s">
        <v>44</v>
      </c>
      <c r="D28" s="46"/>
      <c r="E28" s="46"/>
    </row>
    <row r="29" spans="2:5" ht="69" customHeight="1">
      <c r="B29" s="22">
        <v>5</v>
      </c>
      <c r="C29" s="47" t="s">
        <v>28</v>
      </c>
      <c r="D29" s="47"/>
      <c r="E29" s="47"/>
    </row>
    <row r="30" spans="2:5" ht="54.75" customHeight="1">
      <c r="B30" s="22">
        <v>6</v>
      </c>
      <c r="C30" s="47" t="s">
        <v>45</v>
      </c>
      <c r="D30" s="47"/>
      <c r="E30" s="47"/>
    </row>
    <row r="31" spans="2:5" ht="71.25" customHeight="1">
      <c r="B31" s="22">
        <v>7</v>
      </c>
      <c r="C31" s="47" t="s">
        <v>29</v>
      </c>
      <c r="D31" s="47"/>
      <c r="E31" s="47"/>
    </row>
    <row r="32" spans="2:5" ht="30" customHeight="1">
      <c r="B32" s="22">
        <v>8</v>
      </c>
      <c r="C32" s="47" t="s">
        <v>30</v>
      </c>
      <c r="D32" s="47"/>
      <c r="E32" s="47"/>
    </row>
    <row r="33" spans="2:5" ht="39.75" customHeight="1">
      <c r="B33" s="22">
        <v>9</v>
      </c>
      <c r="C33" s="47" t="s">
        <v>31</v>
      </c>
      <c r="D33" s="47"/>
      <c r="E33" s="47"/>
    </row>
    <row r="34" spans="2:5" ht="39.75" customHeight="1">
      <c r="B34" s="22">
        <v>10</v>
      </c>
      <c r="C34" s="49" t="s">
        <v>32</v>
      </c>
      <c r="D34" s="49"/>
      <c r="E34" s="49"/>
    </row>
    <row r="35" spans="2:5" ht="59.25" customHeight="1">
      <c r="B35" s="22">
        <v>11</v>
      </c>
      <c r="C35" s="47" t="s">
        <v>50</v>
      </c>
      <c r="D35" s="47"/>
      <c r="E35" s="47"/>
    </row>
    <row r="36" spans="2:5" ht="38.25" customHeight="1">
      <c r="B36" s="22">
        <v>12</v>
      </c>
      <c r="C36" s="47" t="s">
        <v>33</v>
      </c>
      <c r="D36" s="47"/>
      <c r="E36" s="47"/>
    </row>
    <row r="37" spans="2:5" ht="46.5" customHeight="1">
      <c r="B37" s="22">
        <v>13</v>
      </c>
      <c r="C37" s="47" t="s">
        <v>34</v>
      </c>
      <c r="D37" s="47"/>
      <c r="E37" s="47"/>
    </row>
    <row r="38" spans="2:5" ht="56.25" customHeight="1">
      <c r="B38" s="22">
        <v>14</v>
      </c>
      <c r="C38" s="48" t="s">
        <v>51</v>
      </c>
      <c r="D38" s="48"/>
      <c r="E38" s="48"/>
    </row>
    <row r="42" spans="3:3" ht="15.75">
      <c r="C42" s="24" t="s">
        <v>35</v>
      </c>
    </row>
  </sheetData>
  <protectedRanges>
    <protectedRange sqref="E20:E21" name="Диапазон1_2"/>
    <protectedRange sqref="D1:D6" name="Диапазон1_1_1_1_1"/>
  </protectedRanges>
  <mergeCells count="15">
    <mergeCell ref="F19:I19"/>
    <mergeCell ref="E12:H12"/>
    <mergeCell ref="A17:H17"/>
    <mergeCell ref="C25:E25"/>
    <mergeCell ref="C26:E26"/>
    <mergeCell ref="C29:E29"/>
    <mergeCell ref="C30:E30"/>
    <mergeCell ref="C31:E31"/>
    <mergeCell ref="C37:E37"/>
    <mergeCell ref="C38:E38"/>
    <mergeCell ref="C32:E32"/>
    <mergeCell ref="C33:E33"/>
    <mergeCell ref="C34:E34"/>
    <mergeCell ref="C35:E35"/>
    <mergeCell ref="C36:E36"/>
  </mergeCells>
  <pageMargins left="0.708661417322835" right="0.708661417322835" top="0.748031496062992" bottom="0.748031496062992" header="0.31496062992126" footer="0.31496062992126"/>
  <pageSetup orientation="landscape" paperSize="9" scale="120"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29D9E48-352A-4EA3-BE99-2874F338BA86}">
  <dimension ref="A1"/>
  <sheetViews>
    <sheetView workbookViewId="0" topLeftCell="A3">
      <selection pane="topLeft" activeCell="F36" sqref="F36"/>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2:C6"/>
  <sheetViews>
    <sheetView workbookViewId="0" topLeftCell="A1">
      <selection pane="topLeft" activeCell="B9" sqref="B9"/>
    </sheetView>
  </sheetViews>
  <sheetFormatPr defaultRowHeight="15"/>
  <cols>
    <col min="1" max="1" width="20" customWidth="1"/>
    <col min="2" max="2" width="17.2857142857143" customWidth="1"/>
    <col min="3" max="3" width="11.4285714285714" bestFit="1" customWidth="1"/>
  </cols>
  <sheetData>
    <row r="2" spans="1:1" ht="15">
      <c r="A2" s="8" t="s">
        <v>5</v>
      </c>
    </row>
    <row r="3" spans="1:3" ht="15">
      <c r="A3" t="s">
        <v>6</v>
      </c>
      <c r="B3" s="7" t="e">
        <f>#REF!+#REF!+#REF!+#REF!+#REF!+#REF!+#REF!+'МО_опис НД'!#REF!</f>
        <v>#REF!</v>
      </c>
      <c r="C3" s="7" t="e">
        <f>'МО_опис НД'!#REF!+#REF!+#REF!+#REF!+#REF!</f>
        <v>#REF!</v>
      </c>
    </row>
    <row r="4" spans="1:2" ht="15">
      <c r="A4" t="s">
        <v>7</v>
      </c>
      <c r="B4" s="7" t="e">
        <f>B3*83.33%</f>
        <v>#REF!</v>
      </c>
    </row>
    <row r="5" spans="1:2" ht="15">
      <c r="A5" t="s">
        <v>8</v>
      </c>
      <c r="B5" s="7">
        <v>3800473.4525000001</v>
      </c>
    </row>
    <row r="6" spans="2:2" ht="15">
      <c r="B6" s="7" t="e">
        <f>B4-B5</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МО_опис НД</vt:lpstr>
      <vt:lpstr>креслення ПВХ патч</vt:lpstr>
      <vt:lpstr>Лист1</vt:lpstr>
    </vt:vector>
  </TitlesOfParts>
  <Template/>
  <Manager/>
  <Company>ВАТ "Концкрн Галнафтогаз"</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yablokh</dc:creator>
  <cp:keywords/>
  <dc:description/>
  <cp:lastModifiedBy>Туманова Ольга</cp:lastModifiedBy>
  <cp:lastPrinted>2021-05-12T08:47:07Z</cp:lastPrinted>
  <dcterms:created xsi:type="dcterms:W3CDTF">2013-12-02T15:38:10Z</dcterms:created>
  <dcterms:modified xsi:type="dcterms:W3CDTF">2025-06-19T14:52:19Z</dcterms:modified>
  <cp:category/>
</cp:coreProperties>
</file>