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q\fs\TradeNetwork\Document\ЄЦЗ\Туманова\Одяг\ТЗ_ОДЯГ\Шикоряк_ТЗ вірні\Рукавиці_14.05.2024\"/>
    </mc:Choice>
  </mc:AlternateContent>
  <xr:revisionPtr revIDLastSave="0" documentId="13_ncr:1_{01027A68-B906-4DFF-A12F-BB0747AD61A5}" xr6:coauthVersionLast="47" xr6:coauthVersionMax="47" xr10:uidLastSave="{00000000-0000-0000-0000-000000000000}"/>
  <bookViews>
    <workbookView xWindow="-120" yWindow="-120" windowWidth="29040" windowHeight="15990" tabRatio="698" xr2:uid="{00000000-000D-0000-FFFF-FFFF00000000}"/>
  </bookViews>
  <sheets>
    <sheet name="МО_опис НД" sheetId="1" r:id="rId1"/>
    <sheet name="Лист1" sheetId="6" state="hidden" r:id="rId2"/>
  </sheets>
  <definedNames>
    <definedName name="_xlnm.Print_Area" localSheetId="0">'МО_опис НД'!$A$1:$K$22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1" l="1"/>
  <c r="I14" i="1" s="1"/>
  <c r="I15" i="1" s="1"/>
  <c r="C3" i="6" l="1"/>
  <c r="B3" i="6"/>
  <c r="B4" i="6" s="1"/>
  <c r="B6" i="6" s="1"/>
</calcChain>
</file>

<file path=xl/sharedStrings.xml><?xml version="1.0" encoding="utf-8"?>
<sst xmlns="http://schemas.openxmlformats.org/spreadsheetml/2006/main" count="49" uniqueCount="49">
  <si>
    <t>№ п/п</t>
  </si>
  <si>
    <t>Візуальний опис товару: схеми/фотографії/дизайн/ескіз</t>
  </si>
  <si>
    <t>контрольна сума</t>
  </si>
  <si>
    <t>З ПДВ</t>
  </si>
  <si>
    <t>без ПДВ</t>
  </si>
  <si>
    <t>бюджет грн.без ПДВ</t>
  </si>
  <si>
    <t>Рукавиці
 молодшого оператора АЗК</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</si>
  <si>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</si>
  <si>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</si>
  <si>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</si>
  <si>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</si>
  <si>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</si>
  <si>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</si>
  <si>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</si>
  <si>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</si>
  <si>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 xml:space="preserve"> - позначаються клітинки, які заповнюються учасником.</t>
  </si>
  <si>
    <t xml:space="preserve">Ціна за одиницю, грн. з ПДВ </t>
  </si>
  <si>
    <t>Інша важлива інформація від Учасника</t>
  </si>
  <si>
    <t>Аванс становить</t>
  </si>
  <si>
    <r>
      <t>% (рекомендовано</t>
    </r>
    <r>
      <rPr>
        <sz val="12"/>
        <color indexed="10"/>
        <rFont val="Arial"/>
        <family val="2"/>
        <charset val="204"/>
      </rPr>
      <t xml:space="preserve"> 0%)</t>
    </r>
  </si>
  <si>
    <t>Відтермінування кінцевої оплати після здійснення поставки</t>
  </si>
  <si>
    <r>
      <t xml:space="preserve">календарних днів, </t>
    </r>
    <r>
      <rPr>
        <sz val="12"/>
        <color indexed="10"/>
        <rFont val="Arial"/>
        <family val="2"/>
        <charset val="204"/>
      </rPr>
      <t>не менше 10 календарних днів</t>
    </r>
  </si>
  <si>
    <t>Інформація для учасника</t>
  </si>
  <si>
    <t>У вартість Продукції має бути включена доставка. Доставка на два склади: м. Городок, вул. Львівська, 659А/4 та
Київська область, Києво-Святошинський район, с. Софіївська Борщагівка, вул. Соборна, 114, літер Б корпус №2. Орієнтовно 50% замовлення на склад у Городок, 50% на склад у с. Софіївська Борщагівка.</t>
  </si>
  <si>
    <t>Товар обов`язково має бути на палетах, та доставляється на рампу Покупця силами Постачальника. Якщо товар транспортувався без палети, то Постачальник на рампі нашого РЦ власними силами складує цей товар на палет, після чого відповідальні за прийомку люди РЦ, приймають цей товар.</t>
  </si>
  <si>
    <t>Постачальник доставляє продукцію на палетах стандартного розміру (120*80 см).</t>
  </si>
  <si>
    <t>Якщо постачальник приймає участь у тендері, він автоматично погоджується із шаблоном договору, що додається, переузгодженню можуть підлягатись тільки комерційні пункти</t>
  </si>
  <si>
    <t>Кількості подані у ТЗ є плановими, та можуть корегуватися Покупцем</t>
  </si>
  <si>
    <t xml:space="preserve">Технічний екперт тендеру - Ольга Туманова, моб. +380992614448, +380677509539 </t>
  </si>
  <si>
    <t>Найменування позиції</t>
  </si>
  <si>
    <t>Основні технічні показники/харатеристики/параметри, назви матеріалів, розміри</t>
  </si>
  <si>
    <t>Гривнева складова, з ПДВ</t>
  </si>
  <si>
    <t>*</t>
  </si>
  <si>
    <t xml:space="preserve">Просимо не змінювати встановлений курс, його використано як індикатив для проведення тендеру. Курс для розрахунку оплати вартості переможцеві тендеру в грн. - офіційний курс НБУ на день, що передує дню виставлення рахунку (або інший обумовлений у договорі). Джерело - https://bank.gov.ua/ua/markets/exchangerates?date=05.06.2020&amp;period=daily </t>
  </si>
  <si>
    <t>К-ть шт</t>
  </si>
  <si>
    <r>
      <t xml:space="preserve">Рукавиці зимові  в'язані : </t>
    </r>
    <r>
      <rPr>
        <sz val="9"/>
        <rFont val="Tahoma"/>
        <family val="2"/>
        <charset val="204"/>
      </rPr>
      <t xml:space="preserve">подвійна в’ язка -чорного кольору:
- Стійкі до нафтопродуктів
- Не накопичувати заряди статичної електрики
- Розмір: універсальні або «розмір 10»
- без логотипу
</t>
    </r>
  </si>
  <si>
    <t>Вартість, грн. з ПДВ, включаючи поставку</t>
  </si>
  <si>
    <t>Загальна вартість, грн. з ПДВ (з врахуванням вартості доставки на два РЦ за адресою: м. Городок, вул. Львівська, 659А/4 та Київська область, Києво-Святошинський район, с. Софіївська Борщагівка, вул. Соборна, 114, літер Б корпус №2,50/50)</t>
  </si>
  <si>
    <t>Прошу надсилати зразки за адресою: м. Львів, вул. Героїв УПА, 72, компанія ОККО, відділ «Єдиний центр закупівель», на ім`я: Туманова Ольга.</t>
  </si>
  <si>
    <t>Кожна одиниця одягу має мати бірки які зазначені в ТЗ</t>
  </si>
  <si>
    <t>На вимогу Покупця - дошив одягу по тендерних цінах протягом 7 днів, з дати отримання замовлення</t>
  </si>
  <si>
    <r>
      <t xml:space="preserve">Доларова складова, з ПДВ </t>
    </r>
    <r>
      <rPr>
        <b/>
        <sz val="9"/>
        <color rgb="FFFF0000"/>
        <rFont val="Arial Cyr"/>
        <charset val="204"/>
      </rPr>
      <t>(не більше 60%)</t>
    </r>
  </si>
  <si>
    <t>Затвердження постачальника відбувається після тестування взірців та обирається учасник із найнижчою пропозицією та якістю виробів, яка чітко відповідає ТЗ. Якщо підрядник вчасно не надав якісні взірці - його не буде допущено до торгів.</t>
  </si>
  <si>
    <t xml:space="preserve">Розміри готового виробу, в розрізі розмірів - мають відповідати вказаним нами у технічній документації характеристикам </t>
  </si>
  <si>
    <t>Кожна одиниця товару має мати індивідуальну упаковку, на упаковці повинна бути етикетка із штрих-кодом, матеріалом, назвою і розміром, по цьому будуть приймати товар на складі (потрібний штрих-код надамо переможцю тендеру)</t>
  </si>
  <si>
    <t>Також ще раз звертаємо Вашу увагу, що всі параметри, відступи, розміри і т.д. вказані в ТЗ - мають бути дотримані, це все буде перевірятися та вимірюватися. Всі шви мають бути рівними, брендування якісним (тобто відповідати вказаним розмірам, без перекосів), чітким (не розмитим), щільним (щоб не просвічувалася тканина).</t>
  </si>
  <si>
    <t>курс долара НБУ на дату 19.06.2025</t>
  </si>
  <si>
    <t>Готові зразки рукавиць, просимо надати до 04.07.2025.</t>
  </si>
  <si>
    <t>До 21.08.25 включно - все замовлення має бути виконано у обсязі 100%, товар має бути доставлений на склади Покупця м. Городок та с. Софіївська Борщагівка (детальні адреси вказані у пункті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</si>
</sst>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C0C]"/>
  </numFmts>
  <fonts count="30" x14ac:knownFonts="1">
    <font>
      <sz val="11"/>
      <color theme="1"/>
      <name val="Calibri"/>
      <family val="2"/>
      <charset val="204"/>
      <scheme val="minor"/>
    </font>
    <font>
      <sz val="10"/>
      <name val="Arial Cyr"/>
      <charset val="204"/>
    </font>
    <font>
      <b/>
      <sz val="14"/>
      <name val="Arial Cyr"/>
      <charset val="204"/>
    </font>
    <font>
      <sz val="11"/>
      <color theme="1"/>
      <name val="Calibri"/>
      <family val="2"/>
      <scheme val="minor"/>
    </font>
    <font>
      <sz val="8"/>
      <name val="Tahoma"/>
      <family val="2"/>
      <charset val="204"/>
    </font>
    <font>
      <b/>
      <sz val="10"/>
      <name val="Tahoma"/>
      <family val="2"/>
      <charset val="204"/>
    </font>
    <font>
      <b/>
      <sz val="11"/>
      <color theme="1"/>
      <name val="Calibri"/>
      <family val="2"/>
      <charset val="204"/>
      <scheme val="minor"/>
    </font>
    <font>
      <sz val="9"/>
      <name val="Tahoma"/>
      <family val="2"/>
      <charset val="204"/>
    </font>
    <font>
      <b/>
      <sz val="9"/>
      <name val="Tahoma"/>
      <family val="2"/>
      <charset val="204"/>
    </font>
    <font>
      <sz val="10"/>
      <color theme="1"/>
      <name val="Calibri"/>
      <family val="2"/>
      <charset val="204"/>
      <scheme val="minor"/>
    </font>
    <font>
      <b/>
      <sz val="12"/>
      <name val="Arial"/>
      <family val="2"/>
      <charset val="204"/>
    </font>
    <font>
      <sz val="12"/>
      <name val="Arial"/>
      <family val="2"/>
      <charset val="204"/>
    </font>
    <font>
      <sz val="10"/>
      <name val="Arial Cyr"/>
      <family val="2"/>
      <charset val="204"/>
    </font>
    <font>
      <sz val="11"/>
      <color indexed="8"/>
      <name val="Calibri"/>
      <family val="2"/>
      <charset val="204"/>
    </font>
    <font>
      <b/>
      <sz val="10"/>
      <name val="Arial Cyr"/>
      <charset val="204"/>
    </font>
    <font>
      <b/>
      <sz val="14"/>
      <color theme="1"/>
      <name val="Calibri"/>
      <family val="2"/>
      <charset val="204"/>
      <scheme val="minor"/>
    </font>
    <font>
      <b/>
      <sz val="12"/>
      <color rgb="FFFF0000"/>
      <name val="Arial"/>
      <family val="2"/>
      <charset val="204"/>
    </font>
    <font>
      <b/>
      <sz val="12"/>
      <color indexed="12"/>
      <name val="Arial"/>
      <family val="2"/>
      <charset val="204"/>
    </font>
    <font>
      <sz val="12"/>
      <color indexed="8"/>
      <name val="Arial"/>
      <family val="2"/>
      <charset val="204"/>
    </font>
    <font>
      <sz val="12"/>
      <color indexed="10"/>
      <name val="Arial"/>
      <family val="2"/>
      <charset val="204"/>
    </font>
    <font>
      <b/>
      <sz val="12"/>
      <color rgb="FFFF0000"/>
      <name val="Calibri"/>
      <family val="2"/>
      <charset val="204"/>
      <scheme val="minor"/>
    </font>
    <font>
      <b/>
      <sz val="11"/>
      <color rgb="FFFF0000"/>
      <name val="Calibri"/>
      <family val="2"/>
      <charset val="204"/>
      <scheme val="minor"/>
    </font>
    <font>
      <sz val="10"/>
      <color indexed="8"/>
      <name val="Arial"/>
      <family val="2"/>
      <charset val="204"/>
    </font>
    <font>
      <b/>
      <sz val="8"/>
      <name val="Tahoma"/>
      <family val="2"/>
      <charset val="204"/>
    </font>
    <font>
      <sz val="8"/>
      <color indexed="8"/>
      <name val="Tahoma"/>
      <family val="2"/>
      <charset val="204"/>
    </font>
    <font>
      <sz val="9"/>
      <name val="Arial Cyr"/>
      <charset val="204"/>
    </font>
    <font>
      <b/>
      <sz val="9"/>
      <color theme="1"/>
      <name val="Calibri"/>
      <family val="2"/>
      <charset val="204"/>
      <scheme val="minor"/>
    </font>
    <font>
      <b/>
      <sz val="9"/>
      <name val="Arial Cyr"/>
      <charset val="204"/>
    </font>
    <font>
      <b/>
      <sz val="9"/>
      <color rgb="FFFF0000"/>
      <name val="Arial Cyr"/>
      <charset val="204"/>
    </font>
    <font>
      <b/>
      <sz val="14"/>
      <name val="Arial"/>
      <family val="2"/>
      <charset val="204"/>
    </font>
  </fonts>
  <fills count="6">
    <fill>
      <patternFill patternType="none"/>
    </fill>
    <fill>
      <patternFill patternType="gray125"/>
    </fill>
    <fill>
      <patternFill patternType="solid">
        <fgColor theme="0" tint="-0.14999847407452621"/>
        <bgColor indexed="23"/>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3" fillId="0" borderId="0"/>
    <xf numFmtId="0" fontId="12" fillId="0" borderId="0"/>
    <xf numFmtId="0" fontId="13" fillId="0" borderId="0"/>
    <xf numFmtId="0" fontId="3" fillId="0" borderId="0"/>
  </cellStyleXfs>
  <cellXfs count="50">
    <xf numFmtId="0" fontId="0" fillId="0" borderId="0" xfId="0"/>
    <xf numFmtId="0" fontId="0" fillId="0" borderId="1" xfId="0" applyBorder="1"/>
    <xf numFmtId="0" fontId="4" fillId="0" borderId="1" xfId="0" applyFont="1" applyBorder="1" applyAlignment="1">
      <alignment horizontal="center" vertical="center" wrapText="1"/>
    </xf>
    <xf numFmtId="0" fontId="4" fillId="0" borderId="0" xfId="0" applyFont="1" applyAlignment="1">
      <alignment wrapText="1"/>
    </xf>
    <xf numFmtId="0" fontId="9" fillId="0" borderId="0" xfId="0" applyFont="1"/>
    <xf numFmtId="2" fontId="2" fillId="0" borderId="0" xfId="1" applyNumberFormat="1" applyFont="1"/>
    <xf numFmtId="0" fontId="1" fillId="0" borderId="0" xfId="1"/>
    <xf numFmtId="4" fontId="0" fillId="0" borderId="0" xfId="0" applyNumberFormat="1"/>
    <xf numFmtId="0" fontId="6" fillId="0" borderId="0" xfId="0" applyFont="1"/>
    <xf numFmtId="0" fontId="0" fillId="0" borderId="2" xfId="0" applyBorder="1" applyAlignment="1">
      <alignment horizontal="center" vertical="center"/>
    </xf>
    <xf numFmtId="0" fontId="14" fillId="0" borderId="1" xfId="0" applyFont="1" applyBorder="1" applyAlignment="1">
      <alignment horizontal="center" vertical="center" wrapText="1"/>
    </xf>
    <xf numFmtId="3" fontId="6" fillId="0" borderId="1" xfId="0" applyNumberFormat="1" applyFont="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Alignment="1">
      <alignment horizontal="center" vertical="center"/>
    </xf>
    <xf numFmtId="0" fontId="8" fillId="0" borderId="3" xfId="0" applyFont="1" applyBorder="1" applyAlignment="1">
      <alignment horizontal="left" vertical="top" wrapText="1"/>
    </xf>
    <xf numFmtId="0" fontId="6" fillId="0" borderId="0" xfId="0" applyFont="1" applyAlignment="1">
      <alignment vertical="center"/>
    </xf>
    <xf numFmtId="0" fontId="15" fillId="0" borderId="0" xfId="0" applyFont="1" applyAlignment="1">
      <alignment horizontal="right"/>
    </xf>
    <xf numFmtId="0" fontId="16" fillId="0" borderId="0" xfId="0" applyFont="1" applyAlignment="1">
      <alignment vertical="center"/>
    </xf>
    <xf numFmtId="0" fontId="17" fillId="0" borderId="0" xfId="0" applyFont="1" applyAlignment="1">
      <alignment horizontal="left" vertical="center" wrapText="1"/>
    </xf>
    <xf numFmtId="0" fontId="11" fillId="0" borderId="0" xfId="0" applyFont="1" applyAlignment="1">
      <alignment horizontal="left" vertical="center"/>
    </xf>
    <xf numFmtId="0" fontId="11" fillId="0" borderId="0" xfId="0" applyFont="1"/>
    <xf numFmtId="0" fontId="11" fillId="3" borderId="1" xfId="0" applyFont="1" applyFill="1" applyBorder="1" applyProtection="1">
      <protection locked="0"/>
    </xf>
    <xf numFmtId="0" fontId="18" fillId="0" borderId="0" xfId="0" applyFont="1"/>
    <xf numFmtId="0" fontId="1" fillId="0" borderId="0" xfId="1" applyAlignment="1">
      <alignment vertical="center"/>
    </xf>
    <xf numFmtId="0" fontId="11" fillId="0" borderId="0" xfId="0" applyFont="1" applyAlignment="1">
      <alignment horizontal="left" vertical="top"/>
    </xf>
    <xf numFmtId="0" fontId="20" fillId="0" borderId="0" xfId="0" applyFont="1"/>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0" fontId="21" fillId="0" borderId="0" xfId="0" applyFont="1"/>
    <xf numFmtId="2" fontId="4" fillId="0" borderId="0" xfId="0" applyNumberFormat="1" applyFont="1" applyAlignment="1">
      <alignment horizontal="right"/>
    </xf>
    <xf numFmtId="0" fontId="22" fillId="3" borderId="1" xfId="5" applyFont="1" applyFill="1" applyBorder="1" applyAlignment="1">
      <alignment horizontal="center" vertical="center"/>
    </xf>
    <xf numFmtId="1" fontId="22" fillId="3" borderId="1" xfId="5" applyNumberFormat="1" applyFont="1" applyFill="1" applyBorder="1" applyAlignment="1">
      <alignment horizontal="center" vertical="center"/>
    </xf>
    <xf numFmtId="0" fontId="22" fillId="3" borderId="1" xfId="5" applyFont="1" applyFill="1" applyBorder="1" applyAlignment="1">
      <alignment horizontal="center" vertical="center" wrapText="1"/>
    </xf>
    <xf numFmtId="1" fontId="23" fillId="2" borderId="1" xfId="0" applyNumberFormat="1" applyFont="1" applyFill="1" applyBorder="1" applyAlignment="1" applyProtection="1">
      <alignment horizontal="right" vertical="center"/>
      <protection locked="0"/>
    </xf>
    <xf numFmtId="0" fontId="4" fillId="0" borderId="0" xfId="3" applyFont="1"/>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0" fillId="4" borderId="1" xfId="0" applyFill="1" applyBorder="1" applyAlignment="1">
      <alignment horizontal="center" vertical="center"/>
    </xf>
    <xf numFmtId="2" fontId="6" fillId="0" borderId="1" xfId="0" applyNumberFormat="1" applyFont="1" applyBorder="1" applyAlignment="1">
      <alignment horizontal="center" vertical="center"/>
    </xf>
    <xf numFmtId="164" fontId="24" fillId="0" borderId="0" xfId="4" applyNumberFormat="1" applyFont="1" applyAlignment="1">
      <alignment vertical="center"/>
    </xf>
    <xf numFmtId="0" fontId="11" fillId="0" borderId="0" xfId="0" applyFont="1" applyAlignment="1">
      <alignment horizontal="left" vertical="top" wrapText="1"/>
    </xf>
    <xf numFmtId="0" fontId="11" fillId="0" borderId="0" xfId="0" applyFont="1" applyAlignment="1">
      <alignment horizontal="left" vertical="top" wrapText="1"/>
    </xf>
    <xf numFmtId="0" fontId="10" fillId="5" borderId="0" xfId="0" applyFont="1" applyFill="1" applyAlignment="1">
      <alignment horizontal="left" vertical="top"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10" fillId="0" borderId="0" xfId="0" applyFont="1" applyAlignment="1">
      <alignment horizontal="left" vertical="center" wrapText="1"/>
    </xf>
    <xf numFmtId="0" fontId="11" fillId="0" borderId="0" xfId="0" applyFont="1" applyAlignment="1">
      <alignment horizontal="left" vertical="center"/>
    </xf>
    <xf numFmtId="0" fontId="29" fillId="5" borderId="0" xfId="0" applyFont="1" applyFill="1" applyAlignment="1">
      <alignment horizontal="left" vertical="top" wrapText="1"/>
    </xf>
  </cellXfs>
  <cellStyles count="6">
    <cellStyle name="Звичайний" xfId="0" builtinId="0"/>
    <cellStyle name="Звичайний 2" xfId="2" xr:uid="{00000000-0005-0000-0000-000001000000}"/>
    <cellStyle name="Звичайний 3" xfId="1" xr:uid="{00000000-0005-0000-0000-000002000000}"/>
    <cellStyle name="Звичайний 3 3" xfId="5" xr:uid="{00000000-0005-0000-0000-000003000000}"/>
    <cellStyle name="Звичайний 5" xfId="4" xr:uid="{00000000-0005-0000-0000-000004000000}"/>
    <cellStyle name="Звичайний 6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0</xdr:colOff>
      <xdr:row>13</xdr:row>
      <xdr:rowOff>0</xdr:rowOff>
    </xdr:to>
    <xdr:pic>
      <xdr:nvPicPr>
        <xdr:cNvPr id="7" name="Picture 1758" descr="IMG_20130311_165623">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 y="11811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13</xdr:row>
      <xdr:rowOff>0</xdr:rowOff>
    </xdr:from>
    <xdr:to>
      <xdr:col>3</xdr:col>
      <xdr:colOff>0</xdr:colOff>
      <xdr:row>13</xdr:row>
      <xdr:rowOff>0</xdr:rowOff>
    </xdr:to>
    <xdr:pic>
      <xdr:nvPicPr>
        <xdr:cNvPr id="8" name="Picture 1758" descr="IMG_20130311_165623">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4475" y="552450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790575</xdr:colOff>
      <xdr:row>13</xdr:row>
      <xdr:rowOff>276225</xdr:rowOff>
    </xdr:from>
    <xdr:to>
      <xdr:col>2</xdr:col>
      <xdr:colOff>2190750</xdr:colOff>
      <xdr:row>13</xdr:row>
      <xdr:rowOff>1733550</xdr:rowOff>
    </xdr:to>
    <xdr:pic>
      <xdr:nvPicPr>
        <xdr:cNvPr id="6" name="Рисунок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2543175" y="1581150"/>
          <a:ext cx="1400175" cy="1457325"/>
        </a:xfrm>
        <a:prstGeom prst="rect">
          <a:avLst/>
        </a:prstGeom>
      </xdr:spPr>
    </xdr:pic>
    <xdr:clientData/>
  </xdr:twoCellAnchor>
  <xdr:twoCellAnchor editAs="oneCell">
    <xdr:from>
      <xdr:col>3</xdr:col>
      <xdr:colOff>3105150</xdr:colOff>
      <xdr:row>5</xdr:row>
      <xdr:rowOff>457200</xdr:rowOff>
    </xdr:from>
    <xdr:to>
      <xdr:col>3</xdr:col>
      <xdr:colOff>4543425</xdr:colOff>
      <xdr:row>6</xdr:row>
      <xdr:rowOff>598</xdr:rowOff>
    </xdr:to>
    <xdr:pic>
      <xdr:nvPicPr>
        <xdr:cNvPr id="5" name="Picture 2107">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62975" y="1190625"/>
          <a:ext cx="1438275" cy="5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676275</xdr:colOff>
      <xdr:row>15</xdr:row>
      <xdr:rowOff>352425</xdr:rowOff>
    </xdr:from>
    <xdr:to>
      <xdr:col>3</xdr:col>
      <xdr:colOff>2000250</xdr:colOff>
      <xdr:row>16</xdr:row>
      <xdr:rowOff>0</xdr:rowOff>
    </xdr:to>
    <xdr:pic>
      <xdr:nvPicPr>
        <xdr:cNvPr id="12" name="Picture 2046">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24500" y="14011275"/>
          <a:ext cx="13239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3105150</xdr:colOff>
      <xdr:row>16</xdr:row>
      <xdr:rowOff>457200</xdr:rowOff>
    </xdr:from>
    <xdr:to>
      <xdr:col>3</xdr:col>
      <xdr:colOff>4543425</xdr:colOff>
      <xdr:row>17</xdr:row>
      <xdr:rowOff>5804</xdr:rowOff>
    </xdr:to>
    <xdr:pic>
      <xdr:nvPicPr>
        <xdr:cNvPr id="13" name="Picture 2107">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53375" y="14058900"/>
          <a:ext cx="1438275" cy="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5038725</xdr:colOff>
      <xdr:row>15</xdr:row>
      <xdr:rowOff>533400</xdr:rowOff>
    </xdr:from>
    <xdr:to>
      <xdr:col>3</xdr:col>
      <xdr:colOff>5267127</xdr:colOff>
      <xdr:row>16</xdr:row>
      <xdr:rowOff>5804</xdr:rowOff>
    </xdr:to>
    <xdr:pic>
      <xdr:nvPicPr>
        <xdr:cNvPr id="14" name="Picture 2112">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886950" y="14058900"/>
          <a:ext cx="228402" cy="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tabSelected="1" zoomScale="85" zoomScaleNormal="85" workbookViewId="0">
      <selection activeCell="B38" sqref="B38"/>
    </sheetView>
  </sheetViews>
  <sheetFormatPr defaultRowHeight="15" x14ac:dyDescent="0.25"/>
  <cols>
    <col min="1" max="1" width="4" customWidth="1"/>
    <col min="2" max="2" width="22.28515625" customWidth="1"/>
    <col min="3" max="3" width="55.5703125" customWidth="1"/>
    <col min="4" max="4" width="90.28515625" customWidth="1"/>
  </cols>
  <sheetData>
    <row r="1" spans="1:10" x14ac:dyDescent="0.25">
      <c r="C1" s="29" t="s">
        <v>7</v>
      </c>
      <c r="D1" s="30"/>
    </row>
    <row r="2" spans="1:10" x14ac:dyDescent="0.25">
      <c r="C2" s="29" t="s">
        <v>8</v>
      </c>
      <c r="D2" s="30"/>
    </row>
    <row r="3" spans="1:10" x14ac:dyDescent="0.25">
      <c r="C3" s="29" t="s">
        <v>9</v>
      </c>
      <c r="D3" s="31"/>
    </row>
    <row r="4" spans="1:10" x14ac:dyDescent="0.25">
      <c r="C4" s="29" t="s">
        <v>10</v>
      </c>
      <c r="D4" s="32"/>
    </row>
    <row r="5" spans="1:10" x14ac:dyDescent="0.25">
      <c r="C5" s="29" t="s">
        <v>11</v>
      </c>
      <c r="D5" s="30"/>
    </row>
    <row r="6" spans="1:10" x14ac:dyDescent="0.25">
      <c r="C6" s="29" t="s">
        <v>12</v>
      </c>
      <c r="D6" s="32"/>
    </row>
    <row r="7" spans="1:10" x14ac:dyDescent="0.25">
      <c r="C7" s="29" t="s">
        <v>13</v>
      </c>
      <c r="D7" s="30"/>
    </row>
    <row r="8" spans="1:10" x14ac:dyDescent="0.25">
      <c r="C8" s="29" t="s">
        <v>14</v>
      </c>
      <c r="D8" s="30"/>
    </row>
    <row r="9" spans="1:10" x14ac:dyDescent="0.25">
      <c r="C9" s="29"/>
      <c r="D9" s="29"/>
    </row>
    <row r="10" spans="1:10" x14ac:dyDescent="0.25">
      <c r="C10" s="33" t="s">
        <v>32</v>
      </c>
      <c r="D10" s="34" t="s">
        <v>15</v>
      </c>
    </row>
    <row r="11" spans="1:10" ht="18" x14ac:dyDescent="0.25">
      <c r="B11" s="5"/>
      <c r="D11" s="28">
        <v>41.629300000000001</v>
      </c>
      <c r="E11" s="28" t="s">
        <v>46</v>
      </c>
      <c r="F11" s="40"/>
      <c r="G11" s="40"/>
      <c r="H11" s="40"/>
    </row>
    <row r="12" spans="1:10" x14ac:dyDescent="0.25">
      <c r="E12" s="40" t="s">
        <v>33</v>
      </c>
    </row>
    <row r="13" spans="1:10" s="4" customFormat="1" ht="72" x14ac:dyDescent="0.2">
      <c r="A13" s="26" t="s">
        <v>0</v>
      </c>
      <c r="B13" s="27" t="s">
        <v>29</v>
      </c>
      <c r="C13" s="27" t="s">
        <v>1</v>
      </c>
      <c r="D13" s="27" t="s">
        <v>30</v>
      </c>
      <c r="E13" s="10" t="s">
        <v>34</v>
      </c>
      <c r="F13" s="35" t="s">
        <v>41</v>
      </c>
      <c r="G13" s="35" t="s">
        <v>31</v>
      </c>
      <c r="H13" s="36" t="s">
        <v>16</v>
      </c>
      <c r="I13" s="37" t="s">
        <v>36</v>
      </c>
    </row>
    <row r="14" spans="1:10" ht="155.25" customHeight="1" x14ac:dyDescent="0.25">
      <c r="A14" s="9">
        <v>1</v>
      </c>
      <c r="B14" s="2" t="s">
        <v>6</v>
      </c>
      <c r="C14" s="1"/>
      <c r="D14" s="14" t="s">
        <v>35</v>
      </c>
      <c r="E14" s="11">
        <v>7200</v>
      </c>
      <c r="F14" s="38"/>
      <c r="G14" s="38"/>
      <c r="H14" s="12">
        <f>F14*D11+G14</f>
        <v>0</v>
      </c>
      <c r="I14" s="39">
        <f>E14*H14</f>
        <v>0</v>
      </c>
    </row>
    <row r="15" spans="1:10" ht="90" customHeight="1" x14ac:dyDescent="0.25">
      <c r="A15" s="44" t="s">
        <v>37</v>
      </c>
      <c r="B15" s="45"/>
      <c r="C15" s="45"/>
      <c r="D15" s="45"/>
      <c r="E15" s="45"/>
      <c r="F15" s="45"/>
      <c r="G15" s="45"/>
      <c r="H15" s="46"/>
      <c r="I15" s="39">
        <f>I14</f>
        <v>0</v>
      </c>
      <c r="J15" s="13"/>
    </row>
    <row r="17" spans="1:8" ht="18.75" x14ac:dyDescent="0.3">
      <c r="E17" s="15"/>
      <c r="F17" s="15"/>
      <c r="G17" s="16"/>
    </row>
    <row r="18" spans="1:8" ht="15.75" x14ac:dyDescent="0.25">
      <c r="B18" s="17" t="s">
        <v>17</v>
      </c>
      <c r="C18" s="18"/>
      <c r="D18" s="18"/>
      <c r="E18" s="47"/>
      <c r="F18" s="48"/>
      <c r="G18" s="48"/>
      <c r="H18" s="48"/>
    </row>
    <row r="19" spans="1:8" ht="15.75" x14ac:dyDescent="0.25">
      <c r="B19" s="19" t="s">
        <v>18</v>
      </c>
      <c r="C19" s="20"/>
      <c r="D19" s="21"/>
      <c r="E19" s="22" t="s">
        <v>19</v>
      </c>
      <c r="F19" s="20"/>
      <c r="G19" s="20"/>
      <c r="H19" s="20"/>
    </row>
    <row r="20" spans="1:8" ht="15.75" x14ac:dyDescent="0.25">
      <c r="B20" s="19" t="s">
        <v>20</v>
      </c>
      <c r="C20" s="20"/>
      <c r="D20" s="21"/>
      <c r="E20" s="22" t="s">
        <v>21</v>
      </c>
      <c r="F20" s="20"/>
      <c r="G20" s="20"/>
      <c r="H20" s="20"/>
    </row>
    <row r="22" spans="1:8" x14ac:dyDescent="0.25">
      <c r="A22" s="3"/>
      <c r="B22" s="3"/>
      <c r="C22" s="3"/>
    </row>
    <row r="23" spans="1:8" ht="15.75" x14ac:dyDescent="0.25">
      <c r="A23" s="6"/>
      <c r="B23" s="17" t="s">
        <v>22</v>
      </c>
    </row>
    <row r="24" spans="1:8" ht="39" customHeight="1" x14ac:dyDescent="0.25">
      <c r="A24" s="23">
        <v>1</v>
      </c>
      <c r="B24" s="42" t="s">
        <v>42</v>
      </c>
      <c r="C24" s="42"/>
      <c r="D24" s="42"/>
    </row>
    <row r="25" spans="1:8" ht="30" customHeight="1" x14ac:dyDescent="0.25">
      <c r="A25" s="23">
        <v>2</v>
      </c>
      <c r="B25" s="49" t="s">
        <v>47</v>
      </c>
      <c r="C25" s="49"/>
      <c r="D25" s="49"/>
    </row>
    <row r="26" spans="1:8" ht="23.25" customHeight="1" x14ac:dyDescent="0.25">
      <c r="A26" s="23">
        <v>3</v>
      </c>
      <c r="B26" s="24" t="s">
        <v>38</v>
      </c>
      <c r="C26" s="41"/>
      <c r="D26" s="41"/>
    </row>
    <row r="27" spans="1:8" ht="51" customHeight="1" x14ac:dyDescent="0.25">
      <c r="A27" s="23">
        <v>4</v>
      </c>
      <c r="B27" s="24" t="s">
        <v>43</v>
      </c>
      <c r="C27" s="41"/>
      <c r="D27" s="41"/>
    </row>
    <row r="28" spans="1:8" ht="56.25" customHeight="1" x14ac:dyDescent="0.25">
      <c r="A28" s="23">
        <v>5</v>
      </c>
      <c r="B28" s="42" t="s">
        <v>23</v>
      </c>
      <c r="C28" s="42"/>
      <c r="D28" s="42"/>
    </row>
    <row r="29" spans="1:8" ht="53.25" customHeight="1" x14ac:dyDescent="0.25">
      <c r="A29" s="23">
        <v>6</v>
      </c>
      <c r="B29" s="42" t="s">
        <v>44</v>
      </c>
      <c r="C29" s="42"/>
      <c r="D29" s="42"/>
    </row>
    <row r="30" spans="1:8" ht="15" customHeight="1" x14ac:dyDescent="0.25">
      <c r="A30" s="23">
        <v>7</v>
      </c>
      <c r="B30" s="42" t="s">
        <v>24</v>
      </c>
      <c r="C30" s="42"/>
      <c r="D30" s="42"/>
    </row>
    <row r="31" spans="1:8" ht="15" customHeight="1" x14ac:dyDescent="0.25">
      <c r="A31" s="23">
        <v>8</v>
      </c>
      <c r="B31" s="42" t="s">
        <v>25</v>
      </c>
      <c r="C31" s="42"/>
      <c r="D31" s="42"/>
    </row>
    <row r="32" spans="1:8" ht="40.5" customHeight="1" x14ac:dyDescent="0.25">
      <c r="A32" s="23">
        <v>9</v>
      </c>
      <c r="B32" s="42" t="s">
        <v>39</v>
      </c>
      <c r="C32" s="42"/>
      <c r="D32" s="42"/>
    </row>
    <row r="33" spans="1:4" ht="45" customHeight="1" x14ac:dyDescent="0.25">
      <c r="A33" s="23">
        <v>10</v>
      </c>
      <c r="B33" s="43" t="s">
        <v>26</v>
      </c>
      <c r="C33" s="43"/>
      <c r="D33" s="43"/>
    </row>
    <row r="34" spans="1:4" ht="15" customHeight="1" x14ac:dyDescent="0.25">
      <c r="A34" s="23">
        <v>11</v>
      </c>
      <c r="B34" s="42" t="s">
        <v>45</v>
      </c>
      <c r="C34" s="42"/>
      <c r="D34" s="42"/>
    </row>
    <row r="35" spans="1:4" ht="43.5" customHeight="1" x14ac:dyDescent="0.25">
      <c r="A35" s="23">
        <v>12</v>
      </c>
      <c r="B35" s="42" t="s">
        <v>27</v>
      </c>
      <c r="C35" s="42"/>
      <c r="D35" s="42"/>
    </row>
    <row r="36" spans="1:4" x14ac:dyDescent="0.25">
      <c r="A36" s="23">
        <v>13</v>
      </c>
      <c r="B36" s="42" t="s">
        <v>40</v>
      </c>
      <c r="C36" s="42"/>
      <c r="D36" s="42"/>
    </row>
    <row r="37" spans="1:4" ht="39.75" customHeight="1" x14ac:dyDescent="0.25">
      <c r="A37" s="23">
        <v>14</v>
      </c>
      <c r="B37" s="43" t="s">
        <v>48</v>
      </c>
      <c r="C37" s="43"/>
      <c r="D37" s="43"/>
    </row>
    <row r="39" spans="1:4" ht="15.75" x14ac:dyDescent="0.25">
      <c r="B39" s="25" t="s">
        <v>28</v>
      </c>
    </row>
  </sheetData>
  <protectedRanges>
    <protectedRange sqref="D19:D20" name="Диапазон1_2_1"/>
    <protectedRange sqref="D1:D6" name="Диапазон1_1_1_1_1"/>
  </protectedRanges>
  <mergeCells count="14">
    <mergeCell ref="B24:D24"/>
    <mergeCell ref="A15:H15"/>
    <mergeCell ref="E18:H18"/>
    <mergeCell ref="B33:D33"/>
    <mergeCell ref="B25:D25"/>
    <mergeCell ref="B36:D36"/>
    <mergeCell ref="B37:D37"/>
    <mergeCell ref="B34:D34"/>
    <mergeCell ref="B35:D35"/>
    <mergeCell ref="B28:D28"/>
    <mergeCell ref="B29:D29"/>
    <mergeCell ref="B30:D30"/>
    <mergeCell ref="B31:D31"/>
    <mergeCell ref="B32:D32"/>
  </mergeCells>
  <pageMargins left="0.70866141732283472" right="0.70866141732283472" top="0.74803149606299213" bottom="0.74803149606299213" header="0.31496062992125984" footer="0.31496062992125984"/>
  <pageSetup paperSize="9" scale="55" orientation="landscape" r:id="rId1"/>
  <rowBreaks count="1" manualBreakCount="1">
    <brk id="22" max="10"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6"/>
  <sheetViews>
    <sheetView workbookViewId="0">
      <selection activeCell="B9" sqref="B9"/>
    </sheetView>
  </sheetViews>
  <sheetFormatPr defaultRowHeight="15" x14ac:dyDescent="0.25"/>
  <cols>
    <col min="1" max="1" width="20" customWidth="1"/>
    <col min="2" max="2" width="17.28515625" customWidth="1"/>
    <col min="3" max="3" width="11.42578125" bestFit="1" customWidth="1"/>
  </cols>
  <sheetData>
    <row r="2" spans="1:3" x14ac:dyDescent="0.25">
      <c r="A2" s="8" t="s">
        <v>2</v>
      </c>
    </row>
    <row r="3" spans="1:3" x14ac:dyDescent="0.25">
      <c r="A3" t="s">
        <v>3</v>
      </c>
      <c r="B3" s="7" t="e">
        <f>#REF!+#REF!+#REF!+#REF!+#REF!+#REF!+#REF!+'МО_опис НД'!#REF!</f>
        <v>#REF!</v>
      </c>
      <c r="C3" s="7" t="e">
        <f>'МО_опис НД'!#REF!+#REF!+#REF!+#REF!+#REF!</f>
        <v>#REF!</v>
      </c>
    </row>
    <row r="4" spans="1:3" x14ac:dyDescent="0.25">
      <c r="A4" t="s">
        <v>4</v>
      </c>
      <c r="B4" s="7" t="e">
        <f>B3*83.33%</f>
        <v>#REF!</v>
      </c>
    </row>
    <row r="5" spans="1:3" x14ac:dyDescent="0.25">
      <c r="A5" t="s">
        <v>5</v>
      </c>
      <c r="B5" s="7">
        <v>3800473.4525000001</v>
      </c>
    </row>
    <row r="6" spans="1:3" x14ac:dyDescent="0.25">
      <c r="B6" s="7" t="e">
        <f>B4-B5</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МО_опис НД</vt:lpstr>
      <vt:lpstr>Лист1</vt:lpstr>
      <vt:lpstr>'МО_опис НД'!Область_друку</vt:lpstr>
    </vt:vector>
  </TitlesOfParts>
  <Company>ВАТ "Концкрн Галнафтогаз"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yablokh</dc:creator>
  <cp:lastModifiedBy>Туманова Ольга</cp:lastModifiedBy>
  <cp:lastPrinted>2022-05-17T14:18:24Z</cp:lastPrinted>
  <dcterms:created xsi:type="dcterms:W3CDTF">2013-12-02T15:38:10Z</dcterms:created>
  <dcterms:modified xsi:type="dcterms:W3CDTF">2025-06-19T14:54:04Z</dcterms:modified>
</cp:coreProperties>
</file>