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emf" ContentType="image/x-emf"/>
  <Default Extension="jpeg" ContentType="image/jpe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png" ContentType="image/png"/>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q\fs\TradeNetwork\Document\ЄЦЗ\Туманова\Одяг\ТЗ_ОДЯГ\Шикоряк_ТЗ вірні\NEW Безрукавка_18.08.2025\"/>
    </mc:Choice>
  </mc:AlternateContent>
  <bookViews>
    <workbookView xWindow="-120" yWindow="-120" windowWidth="29040" windowHeight="15990" tabRatio="698" activeTab="0"/>
  </bookViews>
  <sheets>
    <sheet name="МО_опис НД" sheetId="1" r:id="rId3"/>
    <sheet name="креслення ПВХ патч" sheetId="7" r:id="rId4"/>
    <sheet name="Лист1" sheetId="6" state="hidden" r:id="rId5"/>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alcChain>
</file>

<file path=xl/sharedStrings.xml><?xml version="1.0" encoding="utf-8"?>
<sst xmlns="http://schemas.openxmlformats.org/spreadsheetml/2006/main" count="51" uniqueCount="51">
  <si>
    <t>№ п/п</t>
  </si>
  <si>
    <t>Найменування і вичерпний список всіх позицій по придбанню товарів /робіт/послуг</t>
  </si>
  <si>
    <t>Візуальний опис товару: схеми/фотографії/дизайн/ескіз</t>
  </si>
  <si>
    <t>Основні технічні показники/харатеристики/праметри, назви матеріалів, розміри</t>
  </si>
  <si>
    <t>Логотипи / Кольори</t>
  </si>
  <si>
    <t>контрольна сума</t>
  </si>
  <si>
    <t>З ПДВ</t>
  </si>
  <si>
    <t>без ПДВ</t>
  </si>
  <si>
    <t>бюджет грн.без ПДВ</t>
  </si>
  <si>
    <t xml:space="preserve">                      Логотип:</t>
  </si>
  <si>
    <t>Гривнева складова, з ПДВ</t>
  </si>
  <si>
    <t xml:space="preserve">Ціна за одиницю, грн. з ПДВ </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</si>
  <si>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</si>
  <si>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</si>
  <si>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</si>
  <si>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</si>
  <si>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</si>
  <si>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</si>
  <si>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</si>
  <si>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</si>
  <si>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 xml:space="preserve"> - позначаються клітинки, які заповнюються учасником.</t>
  </si>
  <si>
    <t>Інша важлива інформація від Учасника</t>
  </si>
  <si>
    <t>Аванс становить</t>
  </si>
  <si>
    <r>
      <t>% (рекомендовано</t>
    </r>
    <r>
      <rPr>
        <sz val="12"/>
        <color indexed="10"/>
        <rFont val="Arial"/>
        <family val="2"/>
        <charset val="204"/>
      </rPr>
      <t xml:space="preserve"> 0%)</t>
    </r>
  </si>
  <si>
    <t>Відтермінування кінцевої оплати після здійснення поставки</t>
  </si>
  <si>
    <r>
      <t xml:space="preserve">календарних днів, </t>
    </r>
    <r>
      <rPr>
        <sz val="12"/>
        <color indexed="10"/>
        <rFont val="Arial"/>
        <family val="2"/>
        <charset val="204"/>
      </rPr>
      <t>не менше 10 календарних днів</t>
    </r>
  </si>
  <si>
    <t>Інформація для учасника</t>
  </si>
  <si>
    <t>У вартість Продукції має бути включена доставка. Доставка на два склади: м. Городок, вул. Львівська, 659А/4 та
Київська область, Києво-Святошинський район, с. Софіївська Борщагівка, вул. Соборна, 114, літер Б корпус №2. Орієнтовно 50% замовлення на склад у Городок, 50% на склад у с. Софіївська Борщагівка.</t>
  </si>
  <si>
    <t>Товар обов`язково має бути на палетах, та доставляється на рампу Покупця силами Постачальника. Якщо товар транспортувався без палети, то Постачальник на рампі нашого РЦ власними силами складує цей товар на палет, після чого відповідальні за прийомку люди РЦ, приймають цей товар.</t>
  </si>
  <si>
    <t>Постачальник доставляє продукцію на палетах стандартного розміру (120*80 см).</t>
  </si>
  <si>
    <t>Кожна одиниця одягу має мати бірки які зазначені в ТЗ</t>
  </si>
  <si>
    <t>Якщо постачальник приймає участь у тендері, він автоматично погоджується із шаблоном договору, що додається, переузгодженню можуть підлягатись тільки комерційні пункти</t>
  </si>
  <si>
    <t>Кількості подані у ТЗ є плановими, та можуть корегуватися Покупцем</t>
  </si>
  <si>
    <t>На вимогу Покупця - дошив одягу по тендерних цінах протягом 7 днів, з дати отримання замовлення</t>
  </si>
  <si>
    <t xml:space="preserve">Технічний екперт тендеру - Ольга Туманова, моб. +380992614448, +380677509539 </t>
  </si>
  <si>
    <t>К-ть шт</t>
  </si>
  <si>
    <t>*</t>
  </si>
  <si>
    <t xml:space="preserve">Просимо не змінювати встановлений курс, його використано як індикатив для проведення тендеру. Курс для розрахунку оплати вартості переможцеві тендеру в грн. - офіційний курс НБУ на день, що передує дню виставлення рахунку (або інший обумовлений у договорі). Джерело - https://bank.gov.ua/ua/markets/exchangerates?date=05.06.2020&amp;period=daily </t>
  </si>
  <si>
    <t>Вартість, грн. з ПДВ, включаючи поставку</t>
  </si>
  <si>
    <t>Загальна вартість, грн. з ПДВ (з врахуванням вартості доставки на два РЦ за адресою: м. Городок, вул. Львівська, 659А/4 та Київська область, Києво-Святошинський район, с. Софіївська Борщагівка, вул. Соборна, 114, літер Б корпус №2,50/50)</t>
  </si>
  <si>
    <t>Прошу надсилати зразки за адресою: м. Львів, вул. Героїв УПА, 72, компанія ОККО, відділ «Єдиний центр закупівель», на ім`я: Туманова Ольга.</t>
  </si>
  <si>
    <r>
      <t xml:space="preserve">Доларова складова, з ПДВ </t>
    </r>
    <r>
      <rPr>
        <sz val="9"/>
        <color rgb="FFFF0000"/>
        <rFont val="Arial Cyr"/>
        <family val="2"/>
        <charset val="204"/>
      </rPr>
      <t>(не більше 60%)</t>
    </r>
  </si>
  <si>
    <t>Затвердження постачальника відбувається після тестування взірців та обирається учасник із найнижчою пропозицією та якістю виробів, яка чітко відповідає ТЗ. Якщо підрядник вчасно не надав якісні взірці - його не буде допущено до торгів.</t>
  </si>
  <si>
    <t>Кожна одиниця товару має мати індивідуальну упаковку, на упаковці повинна бути етикетка із штрих-кодом, матеріалом, назвою і розміром, по цьому будуть приймати товар на складі (потрібний штрих-код надамо переможцю тендеру)</t>
  </si>
  <si>
    <r>
      <t xml:space="preserve">                      Кольори:</t>
    </r>
    <r>
      <rPr>
        <sz val="10"/>
        <rFont val="Tahoma"/>
        <family val="2"/>
        <charset val="204"/>
      </rPr>
      <t xml:space="preserve">
</t>
    </r>
    <r>
      <rPr>
        <b/>
        <sz val="10"/>
        <rFont val="Tahoma"/>
        <family val="2"/>
        <charset val="204"/>
      </rPr>
      <t xml:space="preserve">Чорний 
Салатовий на ПВХ патчі - 375                                                    </t>
    </r>
  </si>
  <si>
    <t>Також ще раз звертаємо Вашу увагу, що всі параметри, відступи, розміри і т.д. вказані в ТЗ - мають бути дотримані, це все буде перевірятися та вимірюватися. Всі шви мають бути рівними, брендування якісним.</t>
  </si>
  <si>
    <t>Безрукавка утеплена для персоналу АЗК</t>
  </si>
  <si>
    <t>До 20.10.25 включно - все замовлення має бути виконано у обсязі 100%, товар має бути доставлений на склади Покупця м. Городок та с. Софіївська Борщагівка (детальні адреси вказані у пункті 1 )</t>
  </si>
  <si>
    <t>курс долара НБУ на дату 20.08.2025</t>
  </si>
  <si>
    <t>Готові зразки безрукавки, згідно доданих лекал, просимо надати до 29.08.2025. Взірці можуть бути без патчу.</t>
  </si>
  <si>
    <t xml:space="preserve">Безрукавка утеплена:
* Тканина верху (основи) – плащовка 100% нейлон, чорного кольору, щільність 45 – 55   г/м2 .                                                                                                                                                                                                                                                                                                           
* Утеплення. Пакет: полотно неткане (синтепон) щільність для пілочки, спинки та коміру - 150 г/м2,  до підкладки неткане полотно  типу «спанбонд» щільністю – 25 - 30 г/м2.                                                                                          
* Підкладка: тканина бязь, 100 % бавовна, щільність 120 г/м2, колір-чорний.                                                                         
* Крій прямого силуету. Із горизонтальними лініями прострочення, з інтервалом  4 см між лініями.
* Комір – стійка висотою 5 см із однією горизонтальною лінією прострочення по середині. Виготовлений з  тканини основи із внутрішньої та зовнішньої сторони та утеплювача.
* На правій пілочці розміщено (нашито) ПВХ патч з написом «ОККО» .
 * Пройми рукавів оброблені закритим зрізом із оздоблюючою строчкою на 7мм.
   Пройма по низу посилена резинкою 7 мм, яка розміщена із середини пройми пілочки до середини пройми спинки.
*  Внутрішня кишеня – 1шт. Розміром 21*21 см, розміщена на  лівій  пілочці в нижній частині. Верх кишені зроблений швом у підгин з еластичною стрічкою 7 мм. Відстань від краю безрукавки до нижнього шва кишені - 4 см.
* Спинка і пілочки оздоблені поперечними строчками, які стикуються по колу  (відстань між якими 4 см). 
   У внутрішній частині горловини, по центру, вшитий вішак. Стрічка вішака становить 1 см та виготовлена із тканини основи.                                                                                                            
* Центральна застібка на замок «спіраль» чорного кольору, пластиковий (виробник ТОВ "Молнія Україна, Т6). Замок на всю довжину борта.  Пришитий таким чином, щоб борти були пришиті максимально близько до змійки замка. Верхній край замка оброблений трикутною обшивкою по правому борту розміром 30*30 мм.
* Низ виробу оброблений швом у підгин на відстані 4 см від краю. Шов підгину є першою лінією вистрочки пілочок та спинки • Нитки армовані.
 *Розмірна бірка/етикетка розташована у лівому бічному шві підкладки на відстані 12 см від низу виробу, також етикетка з розміром виробу вшита в горловину позаду.
* Брендинг: 1 (один) логотип, що розміщений з правої сторони на рівні грудей. Метод нанесення логотипу – нашивка ПВХ патчу. Пришита ниткою в тон тканини основи.
Розміщення брендингу - по середині між лініями прострочення. Відстань від шва пришивання центральної застібки до правого краю пвх патчу  - 15 мм. Відстань від верхнього шва безрукавки у місці з'єднання з коміром до верхнього краю ПВХ патчу - 165 мм
Компанія-виробник патчів "ARTSTEP", м. Одеса, 050-48-00-462, Надія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</si>
</sst>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C0C]"/>
  </numFmts>
  <fonts count="30">
    <font>
      <sz val="11"/>
      <color theme="1"/>
      <name val="Calibri"/>
      <family val="2"/>
      <charset val="204"/>
      <scheme val="minor"/>
    </font>
    <font>
      <sz val="10"/>
      <color theme="1"/>
      <name val="Arial"/>
      <family val="2"/>
    </font>
    <font>
      <sz val="10"/>
      <name val="Arial Cyr"/>
      <family val="2"/>
      <charset val="204"/>
    </font>
    <font>
      <b/>
      <sz val="14"/>
      <name val="Arial Cyr"/>
      <family val="2"/>
      <charset val="204"/>
    </font>
    <font>
      <sz val="8"/>
      <name val="Tahoma"/>
      <family val="2"/>
      <charset val="204"/>
    </font>
    <font>
      <sz val="10"/>
      <name val="Tahoma"/>
      <family val="2"/>
      <charset val="204"/>
    </font>
    <font>
      <b/>
      <sz val="10"/>
      <name val="Tahoma"/>
      <family val="2"/>
      <charset val="204"/>
    </font>
    <font>
      <b/>
      <sz val="11"/>
      <color theme="1"/>
      <name val="Calibri"/>
      <family val="2"/>
      <charset val="204"/>
      <scheme val="minor"/>
    </font>
    <font>
      <sz val="9"/>
      <name val="Tahoma"/>
      <family val="2"/>
      <charset val="204"/>
    </font>
    <font>
      <sz val="10"/>
      <color theme="1"/>
      <name val="Calibri"/>
      <family val="2"/>
      <charset val="204"/>
      <scheme val="minor"/>
    </font>
    <font>
      <b/>
      <sz val="12"/>
      <name val="Arial"/>
      <family val="2"/>
      <charset val="204"/>
    </font>
    <font>
      <sz val="12"/>
      <name val="Arial"/>
      <family val="2"/>
      <charset val="204"/>
    </font>
    <font>
      <b/>
      <sz val="10"/>
      <name val="Arial Cyr"/>
      <family val="2"/>
      <charset val="204"/>
    </font>
    <font>
      <b/>
      <sz val="11"/>
      <color rgb="FFFF0000"/>
      <name val="Calibri"/>
      <family val="2"/>
      <charset val="204"/>
      <scheme val="minor"/>
    </font>
    <font>
      <sz val="11"/>
      <color indexed="8"/>
      <name val="Calibri"/>
      <family val="2"/>
      <charset val="204"/>
    </font>
    <font>
      <b/>
      <sz val="14"/>
      <color theme="1"/>
      <name val="Calibri"/>
      <family val="2"/>
      <charset val="204"/>
      <scheme val="minor"/>
    </font>
    <font>
      <b/>
      <sz val="12"/>
      <color rgb="FFFF0000"/>
      <name val="Arial"/>
      <family val="2"/>
      <charset val="204"/>
    </font>
    <font>
      <b/>
      <sz val="12"/>
      <color indexed="12"/>
      <name val="Arial"/>
      <family val="2"/>
      <charset val="204"/>
    </font>
    <font>
      <sz val="12"/>
      <color indexed="8"/>
      <name val="Arial"/>
      <family val="2"/>
      <charset val="204"/>
    </font>
    <font>
      <sz val="12"/>
      <color indexed="10"/>
      <name val="Arial"/>
      <family val="2"/>
      <charset val="204"/>
    </font>
    <font>
      <b/>
      <sz val="12"/>
      <color rgb="FFFF0000"/>
      <name val="Calibri"/>
      <family val="2"/>
      <charset val="204"/>
      <scheme val="minor"/>
    </font>
    <font>
      <sz val="10"/>
      <color indexed="8"/>
      <name val="Arial"/>
      <family val="2"/>
      <charset val="204"/>
    </font>
    <font>
      <b/>
      <sz val="8"/>
      <name val="Tahoma"/>
      <family val="2"/>
      <charset val="204"/>
    </font>
    <font>
      <sz val="8"/>
      <color indexed="8"/>
      <name val="Tahoma"/>
      <family val="2"/>
      <charset val="204"/>
    </font>
    <font>
      <sz val="9"/>
      <name val="Arial Cyr"/>
      <family val="2"/>
      <charset val="204"/>
    </font>
    <font>
      <b/>
      <sz val="9"/>
      <color theme="1"/>
      <name val="Calibri"/>
      <family val="2"/>
      <charset val="204"/>
      <scheme val="minor"/>
    </font>
    <font>
      <b/>
      <sz val="9"/>
      <name val="Arial Cyr"/>
      <family val="2"/>
      <charset val="204"/>
    </font>
    <font>
      <sz val="9"/>
      <color rgb="FFFF0000"/>
      <name val="Arial Cyr"/>
      <family val="2"/>
      <charset val="204"/>
    </font>
    <font>
      <b/>
      <sz val="11"/>
      <name val="Calibri"/>
      <family val="2"/>
      <charset val="204"/>
      <scheme val="minor"/>
    </font>
    <font>
      <b/>
      <sz val="14"/>
      <name val="Arial"/>
      <family val="2"/>
      <charset val="204"/>
    </font>
  </fonts>
  <fills count="6">
    <fill>
      <patternFill patternType="none"/>
    </fill>
    <fill>
      <patternFill patternType="gray125"/>
    </fill>
    <fill>
      <patternFill patternType="solid">
        <fgColor theme="0" tint="-0.149990007281303"/>
        <bgColor indexed="64"/>
      </patternFill>
    </fill>
    <fill>
      <patternFill patternType="solid">
        <fgColor theme="0" tint="-0.149990007281303"/>
        <bgColor indexed="64"/>
      </patternFill>
    </fill>
    <fill>
      <patternFill patternType="solid">
        <fgColor theme="0" tint="-0.249970003962517"/>
        <bgColor indexed="64"/>
      </patternFill>
    </fill>
    <fill>
      <patternFill patternType="solid">
        <fgColor theme="6" tint="0.599990010261536"/>
        <bgColor indexed="64"/>
      </patternFill>
    </fill>
  </fills>
  <borders count="11">
    <border>
      <left/>
      <right/>
      <top/>
      <bottom/>
      <diagonal/>
    </border>
    <border>
      <left style="thin">
        <color auto="1"/>
      </left>
      <right style="thin">
        <color auto="1"/>
      </right>
      <top style="thin">
        <color auto="1"/>
      </top>
      <bottom style="thin">
        <color auto="1"/>
      </bottom>
    </border>
    <border>
      <left style="medium">
        <color auto="1"/>
      </left>
      <right style="thin">
        <color auto="1"/>
      </right>
      <top style="thin">
        <color auto="1"/>
      </top>
      <bottom style="thin">
        <color auto="1"/>
      </bottom>
    </border>
    <border>
      <left/>
      <right style="thin">
        <color auto="1"/>
      </right>
      <top style="thin">
        <color auto="1"/>
      </top>
      <bottom style="thin">
        <color auto="1"/>
      </bottom>
    </border>
    <border>
      <left style="medium">
        <color auto="1"/>
      </left>
      <right style="thin">
        <color auto="1"/>
      </right>
      <top style="thin">
        <color auto="1"/>
      </top>
      <bottom/>
    </border>
    <border>
      <left style="thin">
        <color auto="1"/>
      </left>
      <right style="thin">
        <color auto="1"/>
      </right>
      <top style="thin">
        <color auto="1"/>
      </top>
      <bottom/>
    </border>
    <border>
      <left style="thin">
        <color auto="1"/>
      </left>
      <right/>
      <top style="thin">
        <color auto="1"/>
      </top>
      <bottom/>
    </border>
    <border>
      <left style="thin">
        <color auto="1"/>
      </left>
      <right/>
      <top style="thin">
        <color auto="1"/>
      </top>
      <bottom style="thin">
        <color auto="1"/>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s>
  <cellStyleXfs count="11">
    <xf numFmtId="0" fontId="0" fillId="0" borderId="0">
      <alignment/>
      <protection/>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0" fontId="0" fillId="0" borderId="0">
      <alignment/>
      <protection/>
    </xf>
    <xf numFmtId="0" fontId="2" fillId="0" borderId="0">
      <alignment/>
      <protection/>
    </xf>
    <xf numFmtId="0" fontId="14" fillId="0" borderId="0">
      <alignment/>
      <protection/>
    </xf>
    <xf numFmtId="0" fontId="0" fillId="0" borderId="0">
      <alignment/>
      <protection/>
    </xf>
  </cellStyleXfs>
  <cellXfs count="57">
    <xf numFmtId="0" fontId="0" fillId="0" borderId="0" xfId="0">
      <alignment/>
    </xf>
    <xf numFmtId="0" fontId="0" fillId="0" borderId="1" xfId="0" applyBorder="1">
      <alignment/>
    </xf>
    <xf numFmtId="0" fontId="4" fillId="0" borderId="1" xfId="0" applyFont="1" applyBorder="1" applyAlignment="1">
      <alignment horizontal="center" vertical="center" wrapText="1"/>
    </xf>
    <xf numFmtId="0" fontId="4" fillId="0" borderId="0" xfId="0" applyFont="1" applyAlignment="1">
      <alignment wrapText="1"/>
    </xf>
    <xf numFmtId="0" fontId="9" fillId="0" borderId="0" xfId="0" applyFont="1">
      <alignment/>
    </xf>
    <xf numFmtId="2" fontId="3" fillId="0" borderId="0" xfId="6" applyNumberFormat="1" applyFont="1">
      <alignment/>
      <protection/>
    </xf>
    <xf numFmtId="0" fontId="2" fillId="0" borderId="0" xfId="6">
      <alignment/>
      <protection/>
    </xf>
    <xf numFmtId="4" fontId="0" fillId="0" borderId="0" xfId="0" applyNumberFormat="1">
      <alignment/>
    </xf>
    <xf numFmtId="0" fontId="7" fillId="0" borderId="0" xfId="0" applyFont="1">
      <alignment/>
    </xf>
    <xf numFmtId="0" fontId="0" fillId="0" borderId="2" xfId="0" applyBorder="1" applyAlignment="1">
      <alignment horizontal="center"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lignment/>
    </xf>
    <xf numFmtId="0" fontId="7" fillId="0" borderId="0" xfId="0" applyFont="1" applyAlignment="1">
      <alignment vertical="center"/>
    </xf>
    <xf numFmtId="0" fontId="15" fillId="0" borderId="0" xfId="0" applyFont="1" applyAlignment="1">
      <alignment horizontal="right"/>
    </xf>
    <xf numFmtId="0" fontId="16" fillId="0" borderId="0" xfId="0" applyFont="1" applyAlignment="1">
      <alignment vertical="center"/>
    </xf>
    <xf numFmtId="0" fontId="17" fillId="0" borderId="0" xfId="0" applyFont="1" applyAlignment="1">
      <alignment horizontal="left" vertical="center" wrapText="1"/>
    </xf>
    <xf numFmtId="0" fontId="11" fillId="0" borderId="0" xfId="0" applyFont="1" applyAlignment="1">
      <alignment horizontal="left" vertical="center"/>
    </xf>
    <xf numFmtId="0" fontId="11" fillId="0" borderId="0" xfId="0" applyFont="1">
      <alignment/>
    </xf>
    <xf numFmtId="0" fontId="11" fillId="2" borderId="1" xfId="0" applyFont="1" applyFill="1" applyBorder="1" applyProtection="1">
      <alignment/>
      <protection locked="0"/>
    </xf>
    <xf numFmtId="0" fontId="18" fillId="0" borderId="0" xfId="0" applyFont="1">
      <alignment/>
    </xf>
    <xf numFmtId="0" fontId="2" fillId="0" borderId="0" xfId="6" applyAlignment="1">
      <alignment vertical="center"/>
      <protection/>
    </xf>
    <xf numFmtId="0" fontId="11" fillId="0" borderId="0" xfId="0" applyFont="1" applyAlignment="1">
      <alignment horizontal="left" vertical="top"/>
    </xf>
    <xf numFmtId="0" fontId="20" fillId="0" borderId="0" xfId="0" applyFont="1">
      <alignment/>
    </xf>
    <xf numFmtId="0" fontId="0" fillId="0" borderId="1" xfId="0" applyBorder="1" applyAlignment="1">
      <alignment horizontal="center" vertical="center"/>
    </xf>
    <xf numFmtId="2" fontId="4" fillId="0" borderId="0" xfId="0" applyNumberFormat="1" applyFont="1" applyAlignment="1">
      <alignment horizontal="right"/>
    </xf>
    <xf numFmtId="0" fontId="21" fillId="2" borderId="1" xfId="10" applyFont="1" applyFill="1" applyBorder="1" applyAlignment="1">
      <alignment horizontal="center" vertical="center"/>
      <protection/>
    </xf>
    <xf numFmtId="1" fontId="21" fillId="2" borderId="1" xfId="10" applyNumberFormat="1" applyFont="1" applyFill="1" applyBorder="1" applyAlignment="1">
      <alignment horizontal="center" vertical="center"/>
      <protection/>
    </xf>
    <xf numFmtId="0" fontId="21" fillId="2" borderId="1" xfId="10" applyFont="1" applyFill="1" applyBorder="1" applyAlignment="1">
      <alignment horizontal="center" vertical="center" wrapText="1"/>
      <protection/>
    </xf>
    <xf numFmtId="1" fontId="22" fillId="3" borderId="1" xfId="0" applyNumberFormat="1" applyFont="1" applyFill="1" applyBorder="1" applyAlignment="1" applyProtection="1">
      <alignment horizontal="right" vertical="center"/>
      <protection locked="0"/>
    </xf>
    <xf numFmtId="0" fontId="4" fillId="0" borderId="0" xfId="8" applyFont="1">
      <alignment/>
      <protection/>
    </xf>
    <xf numFmtId="164" fontId="23" fillId="0" borderId="0" xfId="9" applyNumberFormat="1" applyFont="1" applyAlignment="1">
      <alignment horizontal="left" vertical="center" wrapText="1"/>
      <protection/>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0" fillId="4" borderId="1" xfId="0" applyFill="1" applyBorder="1" applyAlignment="1">
      <alignment horizontal="center" vertical="center"/>
    </xf>
    <xf numFmtId="2" fontId="0" fillId="0" borderId="1" xfId="0" applyNumberFormat="1" applyBorder="1" applyAlignment="1">
      <alignment horizontal="center" vertical="center"/>
    </xf>
    <xf numFmtId="2" fontId="7" fillId="0" borderId="1" xfId="0" applyNumberFormat="1" applyFont="1" applyBorder="1" applyAlignment="1">
      <alignment horizontal="center" vertical="center"/>
    </xf>
    <xf numFmtId="2" fontId="7" fillId="0" borderId="3" xfId="0" applyNumberFormat="1" applyFont="1" applyBorder="1" applyAlignment="1">
      <alignment horizontal="center" vertical="center"/>
    </xf>
    <xf numFmtId="0" fontId="0" fillId="0" borderId="4" xfId="0" applyBorder="1" applyAlignment="1">
      <alignment horizontal="center" vertical="center"/>
    </xf>
    <xf numFmtId="0" fontId="4" fillId="0" borderId="5" xfId="0" applyFont="1" applyBorder="1" applyAlignment="1">
      <alignment horizontal="center" vertical="center" wrapText="1"/>
    </xf>
    <xf numFmtId="0" fontId="6" fillId="0" borderId="5" xfId="0" applyFont="1" applyBorder="1" applyAlignment="1">
      <alignment horizontal="left" vertical="top" wrapText="1"/>
    </xf>
    <xf numFmtId="0" fontId="7" fillId="0" borderId="6" xfId="0" applyFont="1" applyBorder="1" applyAlignment="1">
      <alignment horizontal="left" vertical="top"/>
    </xf>
    <xf numFmtId="0" fontId="0" fillId="0" borderId="5" xfId="0" applyBorder="1">
      <alignment/>
    </xf>
    <xf numFmtId="0" fontId="28" fillId="0" borderId="0" xfId="0" applyFont="1">
      <alignment/>
    </xf>
    <xf numFmtId="0" fontId="11" fillId="0" borderId="0" xfId="0" applyFont="1" applyAlignment="1">
      <alignment horizontal="left" vertical="top" wrapText="1"/>
    </xf>
    <xf numFmtId="0" fontId="8" fillId="0" borderId="7" xfId="0" applyFont="1" applyBorder="1" applyAlignment="1">
      <alignment horizontal="left" vertical="top" wrapText="1"/>
    </xf>
    <xf numFmtId="0" fontId="10" fillId="0" borderId="0" xfId="0" applyFont="1" applyAlignment="1">
      <alignment horizontal="left" vertical="center" wrapText="1"/>
    </xf>
    <xf numFmtId="0" fontId="11" fillId="0" borderId="0" xfId="0" applyFont="1" applyAlignment="1">
      <alignment horizontal="left" vertical="center"/>
    </xf>
    <xf numFmtId="164" fontId="23" fillId="0" borderId="0" xfId="9" applyNumberFormat="1" applyFont="1" applyAlignment="1">
      <alignment horizontal="left" vertical="center" wrapText="1"/>
      <protection/>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0" xfId="0" applyFont="1" applyAlignment="1">
      <alignment horizontal="left" vertical="top" wrapText="1"/>
    </xf>
    <xf numFmtId="0" fontId="29" fillId="5" borderId="0" xfId="0" applyFont="1" applyFill="1" applyAlignment="1">
      <alignment horizontal="left" vertical="top" wrapText="1"/>
    </xf>
    <xf numFmtId="0" fontId="10" fillId="5" borderId="0" xfId="0" applyFont="1" applyFill="1" applyAlignment="1">
      <alignment horizontal="left" vertical="top" wrapText="1"/>
    </xf>
    <xf numFmtId="0" fontId="11" fillId="5" borderId="0" xfId="0" applyFont="1" applyFill="1" applyAlignment="1">
      <alignment horizontal="left" vertical="top" wrapText="1"/>
    </xf>
  </cellXfs>
  <cellStyles count="11">
    <cellStyle name="Normal" xfId="0" builtinId="0"/>
    <cellStyle name="Percent" xfId="1" builtinId="5"/>
    <cellStyle name="Currency" xfId="2" builtinId="4"/>
    <cellStyle name="Currency [0]" xfId="3" builtinId="7"/>
    <cellStyle name="Comma" xfId="4" builtinId="3"/>
    <cellStyle name="Comma [0]" xfId="5" builtinId="6"/>
    <cellStyle name="Звичайний 3" xfId="6"/>
    <cellStyle name="Звичайний 2" xfId="7"/>
    <cellStyle name="Звичайний 6 3" xfId="8"/>
    <cellStyle name="Звичайний 5" xfId="9"/>
    <cellStyle name="Звичайний 3 3" xfId="1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styles" Target="styles.xml" /><Relationship Id="rId1" Type="http://schemas.openxmlformats.org/officeDocument/2006/relationships/theme" Target="theme/theme1.xml" /><Relationship Id="rId5" Type="http://schemas.openxmlformats.org/officeDocument/2006/relationships/worksheet" Target="worksheets/sheet3.xml" /><Relationship Id="rId4" Type="http://schemas.openxmlformats.org/officeDocument/2006/relationships/worksheet" Target="worksheets/sheet2.xml" /><Relationship Id="rId6" Type="http://schemas.openxmlformats.org/officeDocument/2006/relationships/sharedStrings" Target="sharedStrings.xml" /><Relationship Id="rId7" Type="http://schemas.openxmlformats.org/officeDocument/2006/relationships/calcChain" Target="calcChain.xml" /><Relationship Id="rId3"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2" Type="http://schemas.openxmlformats.org/officeDocument/2006/relationships/image" Target="../media/image1.emf" /><Relationship Id="rId1" Type="http://schemas.openxmlformats.org/officeDocument/2006/relationships/image" Target="../media/image1.jpeg" /><Relationship Id="rId5" Type="http://schemas.openxmlformats.org/officeDocument/2006/relationships/image" Target="../media/image2.jpeg" /><Relationship Id="rId4" Type="http://schemas.openxmlformats.org/officeDocument/2006/relationships/image" Target="../media/image2.emf" /><Relationship Id="rId6" Type="http://schemas.openxmlformats.org/officeDocument/2006/relationships/image" Target="../media/image3.jpeg" /><Relationship Id="rId3" Type="http://schemas.openxmlformats.org/officeDocument/2006/relationships/image" Target="../media/image3.emf" /></Relationships>
</file>

<file path=xl/drawings/_rels/drawing2.xml.rels><?xml version="1.0" encoding="UTF-8" standalone="yes"?><Relationships xmlns="http://schemas.openxmlformats.org/package/2006/relationships"><Relationship Id="rId1"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xdr:col>
      <xdr:colOff>0</xdr:colOff>
      <xdr:row>14</xdr:row>
      <xdr:rowOff>0</xdr:rowOff>
    </xdr:from>
    <xdr:to>
      <xdr:col>2</xdr:col>
      <xdr:colOff>0</xdr:colOff>
      <xdr:row>14</xdr:row>
      <xdr:rowOff>0</xdr:rowOff>
    </xdr:to>
    <xdr:pic>
      <xdr:nvPicPr>
        <xdr:cNvPr id="7" name="Picture 1758" descr="IMG_20130311_165623">
          <a:extLst>
            <a:ext uri="{FF2B5EF4-FFF2-40B4-BE49-F238E27FC236}">
              <a16:creationId xmlns:a16="http://schemas.microsoft.com/office/drawing/2014/main" id="{00000000-0008-0000-0000-000007000000}"/>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1752600" y="3467100"/>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14</xdr:row>
      <xdr:rowOff>0</xdr:rowOff>
    </xdr:from>
    <xdr:to>
      <xdr:col>3</xdr:col>
      <xdr:colOff>0</xdr:colOff>
      <xdr:row>14</xdr:row>
      <xdr:rowOff>0</xdr:rowOff>
    </xdr:to>
    <xdr:pic>
      <xdr:nvPicPr>
        <xdr:cNvPr id="8" name="Picture 1758" descr="IMG_20130311_165623">
          <a:extLst>
            <a:ext uri="{FF2B5EF4-FFF2-40B4-BE49-F238E27FC236}">
              <a16:creationId xmlns:a16="http://schemas.microsoft.com/office/drawing/2014/main" id="{00000000-0008-0000-0000-000008000000}"/>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5457825" y="3467100"/>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676275</xdr:colOff>
      <xdr:row>17</xdr:row>
      <xdr:rowOff>352425</xdr:rowOff>
    </xdr:from>
    <xdr:to>
      <xdr:col>7</xdr:col>
      <xdr:colOff>104775</xdr:colOff>
      <xdr:row>18</xdr:row>
      <xdr:rowOff>5523</xdr:rowOff>
    </xdr:to>
    <xdr:pic>
      <xdr:nvPicPr>
        <xdr:cNvPr id="6" name="Picture 2046">
          <a:extLst>
            <a:ext uri="{FF2B5EF4-FFF2-40B4-BE49-F238E27FC236}">
              <a16:creationId xmlns:a16="http://schemas.microsoft.com/office/drawing/2014/main" id="{00000000-0008-0000-0000-000006000000}"/>
            </a:ext>
          </a:extLst>
        </xdr:cNvPr>
        <xdr:cNvPicPr>
          <a:picLocks noChangeArrowheads="1" noChangeAspect="1"/>
        </xdr:cNvPicPr>
      </xdr:nvPicPr>
      <xdr:blipFill>
        <a:blip r:embed="rId2">
          <a:extLst>
            <a:ext uri="{28A0092B-C50C-407E-A947-70E740481C1C}">
              <a14:useLocalDpi xmlns:a14="http://schemas.microsoft.com/office/drawing/2010/main"/>
            </a:ext>
          </a:extLst>
        </a:blip>
        <a:stretch>
          <a:fillRect/>
        </a:stretch>
      </xdr:blipFill>
      <xdr:spPr bwMode="auto">
        <a:xfrm>
          <a:off x="12087225" y="10772775"/>
          <a:ext cx="13239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3105150</xdr:colOff>
      <xdr:row>17</xdr:row>
      <xdr:rowOff>457200</xdr:rowOff>
    </xdr:from>
    <xdr:to>
      <xdr:col>7</xdr:col>
      <xdr:colOff>219075</xdr:colOff>
      <xdr:row>18</xdr:row>
      <xdr:rowOff>5802</xdr:rowOff>
    </xdr:to>
    <xdr:pic>
      <xdr:nvPicPr>
        <xdr:cNvPr id="11" name="Picture 2107">
          <a:extLst>
            <a:ext uri="{FF2B5EF4-FFF2-40B4-BE49-F238E27FC236}">
              <a16:creationId xmlns:a16="http://schemas.microsoft.com/office/drawing/2014/main" id="{00000000-0008-0000-0000-00000b000000}"/>
            </a:ext>
          </a:extLst>
        </xdr:cNvPr>
        <xdr:cNvPicPr>
          <a:picLocks noChangeArrowheads="1" noChangeAspect="1"/>
        </xdr:cNvPicPr>
      </xdr:nvPicPr>
      <xdr:blipFill>
        <a:blip r:embed="rId3">
          <a:extLst>
            <a:ext uri="{28A0092B-C50C-407E-A947-70E740481C1C}">
              <a14:useLocalDpi xmlns:a14="http://schemas.microsoft.com/office/drawing/2010/main"/>
            </a:ext>
          </a:extLst>
        </a:blip>
        <a:stretch>
          <a:fillRect/>
        </a:stretch>
      </xdr:blipFill>
      <xdr:spPr bwMode="auto">
        <a:xfrm>
          <a:off x="12087225" y="10772775"/>
          <a:ext cx="14382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5038725</xdr:colOff>
      <xdr:row>17</xdr:row>
      <xdr:rowOff>533400</xdr:rowOff>
    </xdr:from>
    <xdr:to>
      <xdr:col>5</xdr:col>
      <xdr:colOff>228402</xdr:colOff>
      <xdr:row>18</xdr:row>
      <xdr:rowOff>5802</xdr:rowOff>
    </xdr:to>
    <xdr:pic>
      <xdr:nvPicPr>
        <xdr:cNvPr id="12" name="Picture 2112">
          <a:extLst>
            <a:ext uri="{FF2B5EF4-FFF2-40B4-BE49-F238E27FC236}">
              <a16:creationId xmlns:a16="http://schemas.microsoft.com/office/drawing/2014/main" id="{00000000-0008-0000-0000-00000c000000}"/>
            </a:ext>
          </a:extLst>
        </xdr:cNvPr>
        <xdr:cNvPicPr>
          <a:picLocks noChangeArrowheads="1" noChangeAspect="1"/>
        </xdr:cNvPicPr>
      </xdr:nvPicPr>
      <xdr:blipFill>
        <a:blip r:embed="rId4">
          <a:extLst>
            <a:ext uri="{28A0092B-C50C-407E-A947-70E740481C1C}">
              <a14:useLocalDpi xmlns:a14="http://schemas.microsoft.com/office/drawing/2010/main"/>
            </a:ext>
          </a:extLst>
        </a:blip>
        <a:stretch>
          <a:fillRect/>
        </a:stretch>
      </xdr:blipFill>
      <xdr:spPr bwMode="auto">
        <a:xfrm>
          <a:off x="12087225" y="10772775"/>
          <a:ext cx="228600"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336175</xdr:colOff>
      <xdr:row>15</xdr:row>
      <xdr:rowOff>313765</xdr:rowOff>
    </xdr:from>
    <xdr:to>
      <xdr:col>3</xdr:col>
      <xdr:colOff>3216087</xdr:colOff>
      <xdr:row>15</xdr:row>
      <xdr:rowOff>1614634</xdr:rowOff>
    </xdr:to>
    <xdr:pic>
      <xdr:nvPicPr>
        <xdr:cNvPr id="2" name="Рисунок 1">
          <a:extLst>
            <a:ext uri="{FF2B5EF4-FFF2-40B4-BE49-F238E27FC236}">
              <a16:creationId xmlns:a16="http://schemas.microsoft.com/office/drawing/2014/main" id="{0adc8020-465b-4f85-991f-edd6b543a52c}"/>
            </a:ext>
          </a:extLst>
        </xdr:cNvPr>
        <xdr:cNvPicPr>
          <a:picLocks noChangeAspect="1"/>
        </xdr:cNvPicPr>
      </xdr:nvPicPr>
      <xdr:blipFill>
        <a:blip r:embed="rId5"/>
        <a:stretch>
          <a:fillRect/>
        </a:stretch>
      </xdr:blipFill>
      <xdr:spPr>
        <a:xfrm>
          <a:off x="5791200" y="8648700"/>
          <a:ext cx="2876550" cy="1304925"/>
        </a:xfrm>
        <a:prstGeom prst="rect"/>
      </xdr:spPr>
    </xdr:pic>
    <xdr:clientData/>
  </xdr:twoCellAnchor>
  <xdr:twoCellAnchor editAs="oneCell">
    <xdr:from>
      <xdr:col>2</xdr:col>
      <xdr:colOff>100853</xdr:colOff>
      <xdr:row>14</xdr:row>
      <xdr:rowOff>347383</xdr:rowOff>
    </xdr:from>
    <xdr:to>
      <xdr:col>2</xdr:col>
      <xdr:colOff>3579720</xdr:colOff>
      <xdr:row>14</xdr:row>
      <xdr:rowOff>4482353</xdr:rowOff>
    </xdr:to>
    <xdr:pic>
      <xdr:nvPicPr>
        <xdr:cNvPr id="4" name="Рисунок 3">
          <a:extLst>
            <a:ext uri="{FF2B5EF4-FFF2-40B4-BE49-F238E27FC236}">
              <a16:creationId xmlns:a16="http://schemas.microsoft.com/office/drawing/2014/main" id="{78adad95-8cfa-1a51-64f8-51c534b9d29f}"/>
            </a:ext>
          </a:extLst>
        </xdr:cNvPr>
        <xdr:cNvPicPr>
          <a:picLocks noChangeAspect="1"/>
        </xdr:cNvPicPr>
      </xdr:nvPicPr>
      <xdr:blipFill>
        <a:blip r:embed="rId6"/>
        <a:stretch>
          <a:fillRect/>
        </a:stretch>
      </xdr:blipFill>
      <xdr:spPr>
        <a:xfrm>
          <a:off x="1857375" y="3810000"/>
          <a:ext cx="3476625" cy="4133850"/>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581025</xdr:colOff>
      <xdr:row>1</xdr:row>
      <xdr:rowOff>165496</xdr:rowOff>
    </xdr:from>
    <xdr:to>
      <xdr:col>11</xdr:col>
      <xdr:colOff>352425</xdr:colOff>
      <xdr:row>16</xdr:row>
      <xdr:rowOff>161924</xdr:rowOff>
    </xdr:to>
    <xdr:pic>
      <xdr:nvPicPr>
        <xdr:cNvPr id="2" name="Рисунок 1">
          <a:extLst>
            <a:ext uri="{FF2B5EF4-FFF2-40B4-BE49-F238E27FC236}">
              <a16:creationId xmlns:a16="http://schemas.microsoft.com/office/drawing/2014/main" id="{1c59de77-efdf-4ed4-98a7-263538168604}"/>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581025" y="352425"/>
          <a:ext cx="6477000" cy="2857500"/>
        </a:xfrm>
        <a:prstGeom prst="rect"/>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zoomScale="85" zoomScaleNormal="85" workbookViewId="0" topLeftCell="A1">
      <selection pane="topLeft" activeCell="M15" sqref="M15"/>
    </sheetView>
  </sheetViews>
  <sheetFormatPr defaultRowHeight="15"/>
  <cols>
    <col min="1" max="1" width="4" customWidth="1"/>
    <col min="2" max="2" width="22.2857142857143" customWidth="1"/>
    <col min="3" max="3" width="55.5714285714286" customWidth="1"/>
    <col min="4" max="4" width="90.2857142857143" customWidth="1"/>
  </cols>
  <sheetData>
    <row r="1" spans="3:4" ht="15">
      <c r="C1" s="25" t="s">
        <v>12</v>
      </c>
      <c r="D1" s="26"/>
    </row>
    <row r="2" spans="3:4" ht="15">
      <c r="C2" s="25" t="s">
        <v>13</v>
      </c>
      <c r="D2" s="26"/>
    </row>
    <row r="3" spans="3:4" ht="15">
      <c r="C3" s="25" t="s">
        <v>14</v>
      </c>
      <c r="D3" s="27"/>
    </row>
    <row r="4" spans="3:4" ht="15">
      <c r="C4" s="25" t="s">
        <v>15</v>
      </c>
      <c r="D4" s="28"/>
    </row>
    <row r="5" spans="3:4" ht="15">
      <c r="C5" s="25" t="s">
        <v>16</v>
      </c>
      <c r="D5" s="26"/>
    </row>
    <row r="6" spans="3:4" ht="15">
      <c r="C6" s="25" t="s">
        <v>17</v>
      </c>
      <c r="D6" s="28"/>
    </row>
    <row r="7" spans="3:4" ht="15">
      <c r="C7" s="25" t="s">
        <v>18</v>
      </c>
      <c r="D7" s="26"/>
    </row>
    <row r="8" spans="3:4" ht="15">
      <c r="C8" s="25" t="s">
        <v>19</v>
      </c>
      <c r="D8" s="26"/>
    </row>
    <row r="9" spans="3:4" ht="15">
      <c r="C9" s="25"/>
      <c r="D9" s="25"/>
    </row>
    <row r="10" spans="3:4" ht="15">
      <c r="C10" s="29" t="s">
        <v>36</v>
      </c>
      <c r="D10" s="30" t="s">
        <v>20</v>
      </c>
    </row>
    <row r="11" spans="4:10" ht="15">
      <c r="D11" s="12">
        <v>41.355699999999999</v>
      </c>
      <c r="E11" s="44" t="s">
        <v>48</v>
      </c>
      <c r="I11" s="31"/>
      <c r="J11" s="31"/>
    </row>
    <row r="12" spans="2:8" ht="18">
      <c r="B12" s="5"/>
      <c r="C12" s="5"/>
      <c r="E12" s="49" t="s">
        <v>37</v>
      </c>
      <c r="F12" s="49"/>
      <c r="G12" s="49"/>
      <c r="H12" s="49"/>
    </row>
    <row r="14" spans="1:9" s="4" customFormat="1" ht="75">
      <c r="A14" s="10" t="s">
        <v>0</v>
      </c>
      <c r="B14" s="10" t="s">
        <v>1</v>
      </c>
      <c r="C14" s="10" t="s">
        <v>2</v>
      </c>
      <c r="D14" s="10" t="s">
        <v>3</v>
      </c>
      <c r="E14" s="11" t="s">
        <v>35</v>
      </c>
      <c r="F14" s="32" t="s">
        <v>41</v>
      </c>
      <c r="G14" s="32" t="s">
        <v>10</v>
      </c>
      <c r="H14" s="33" t="s">
        <v>11</v>
      </c>
      <c r="I14" s="34" t="s">
        <v>38</v>
      </c>
    </row>
    <row r="15" spans="1:9" ht="383.25" customHeight="1">
      <c r="A15" s="9">
        <v>1</v>
      </c>
      <c r="B15" s="2" t="s">
        <v>46</v>
      </c>
      <c r="C15" s="1"/>
      <c r="D15" s="46" t="s">
        <v>50</v>
      </c>
      <c r="E15" s="24">
        <v>1300</v>
      </c>
      <c r="F15" s="35"/>
      <c r="G15" s="35"/>
      <c r="H15" s="36">
        <f>F15*D11+G15</f>
        <v>0</v>
      </c>
      <c r="I15" s="37">
        <f>E15*H15</f>
        <v>0</v>
      </c>
    </row>
    <row r="16" spans="1:9" ht="135.75" customHeight="1" thickBot="1">
      <c r="A16" s="39">
        <v>2</v>
      </c>
      <c r="B16" s="40" t="s">
        <v>4</v>
      </c>
      <c r="C16" s="41" t="s">
        <v>44</v>
      </c>
      <c r="D16" s="42" t="s">
        <v>9</v>
      </c>
      <c r="E16" s="43"/>
      <c r="F16" s="43"/>
      <c r="G16" s="43"/>
      <c r="H16" s="43"/>
      <c r="I16" s="1"/>
    </row>
    <row r="17" spans="1:9" ht="37.5" customHeight="1" thickBot="1">
      <c r="A17" s="50" t="s">
        <v>39</v>
      </c>
      <c r="B17" s="51"/>
      <c r="C17" s="51"/>
      <c r="D17" s="51"/>
      <c r="E17" s="51"/>
      <c r="F17" s="51"/>
      <c r="G17" s="51"/>
      <c r="H17" s="52"/>
      <c r="I17" s="38">
        <f>I15</f>
        <v>0</v>
      </c>
    </row>
    <row r="18" spans="1:8" ht="18.75">
      <c r="A18" s="6"/>
      <c r="F18" s="13"/>
      <c r="G18" s="13"/>
      <c r="H18" s="14"/>
    </row>
    <row r="19" spans="3:9" ht="15.75">
      <c r="C19" s="15" t="s">
        <v>21</v>
      </c>
      <c r="D19" s="16"/>
      <c r="E19" s="16"/>
      <c r="F19" s="47"/>
      <c r="G19" s="48"/>
      <c r="H19" s="48"/>
      <c r="I19" s="48"/>
    </row>
    <row r="20" spans="3:9" ht="15.75">
      <c r="C20" s="17" t="s">
        <v>22</v>
      </c>
      <c r="D20" s="18"/>
      <c r="E20" s="19"/>
      <c r="F20" s="20" t="s">
        <v>23</v>
      </c>
      <c r="G20" s="18"/>
      <c r="H20" s="18"/>
      <c r="I20" s="18"/>
    </row>
    <row r="21" spans="3:9" ht="15.75">
      <c r="C21" s="17" t="s">
        <v>24</v>
      </c>
      <c r="D21" s="18"/>
      <c r="E21" s="19"/>
      <c r="F21" s="20" t="s">
        <v>25</v>
      </c>
      <c r="G21" s="18"/>
      <c r="H21" s="18"/>
      <c r="I21" s="18"/>
    </row>
    <row r="23" spans="2:4" ht="15">
      <c r="B23" s="3"/>
      <c r="C23" s="3"/>
      <c r="D23" s="3"/>
    </row>
    <row r="24" spans="2:3" ht="15.75">
      <c r="B24" s="6"/>
      <c r="C24" s="15" t="s">
        <v>26</v>
      </c>
    </row>
    <row r="25" spans="2:5" ht="50.25" customHeight="1">
      <c r="B25" s="21">
        <v>1</v>
      </c>
      <c r="C25" s="53" t="s">
        <v>42</v>
      </c>
      <c r="D25" s="53"/>
      <c r="E25" s="53"/>
    </row>
    <row r="26" spans="2:5" ht="37.5" customHeight="1">
      <c r="B26" s="21">
        <v>2</v>
      </c>
      <c r="C26" s="54" t="s">
        <v>49</v>
      </c>
      <c r="D26" s="54"/>
      <c r="E26" s="54"/>
    </row>
    <row r="27" spans="2:5" ht="50.25" customHeight="1">
      <c r="B27" s="21">
        <v>3</v>
      </c>
      <c r="C27" s="22" t="s">
        <v>40</v>
      </c>
      <c r="D27" s="45"/>
      <c r="E27" s="45"/>
    </row>
    <row r="28" spans="2:5" ht="69" customHeight="1">
      <c r="B28" s="21">
        <v>4</v>
      </c>
      <c r="C28" s="53" t="s">
        <v>27</v>
      </c>
      <c r="D28" s="53"/>
      <c r="E28" s="53"/>
    </row>
    <row r="29" spans="2:5" ht="54.75" customHeight="1">
      <c r="B29" s="21">
        <v>5</v>
      </c>
      <c r="C29" s="53" t="s">
        <v>43</v>
      </c>
      <c r="D29" s="53"/>
      <c r="E29" s="53"/>
    </row>
    <row r="30" spans="2:5" ht="71.25" customHeight="1">
      <c r="B30" s="21">
        <v>6</v>
      </c>
      <c r="C30" s="53" t="s">
        <v>28</v>
      </c>
      <c r="D30" s="53"/>
      <c r="E30" s="53"/>
    </row>
    <row r="31" spans="2:5" ht="30" customHeight="1">
      <c r="B31" s="21">
        <v>7</v>
      </c>
      <c r="C31" s="53" t="s">
        <v>29</v>
      </c>
      <c r="D31" s="53"/>
      <c r="E31" s="53"/>
    </row>
    <row r="32" spans="2:5" ht="39.75" customHeight="1">
      <c r="B32" s="21">
        <v>8</v>
      </c>
      <c r="C32" s="53" t="s">
        <v>30</v>
      </c>
      <c r="D32" s="53"/>
      <c r="E32" s="53"/>
    </row>
    <row r="33" spans="2:5" ht="39.75" customHeight="1">
      <c r="B33" s="21">
        <v>9</v>
      </c>
      <c r="C33" s="56" t="s">
        <v>31</v>
      </c>
      <c r="D33" s="56"/>
      <c r="E33" s="56"/>
    </row>
    <row r="34" spans="2:5" ht="59.25" customHeight="1">
      <c r="B34" s="21">
        <v>10</v>
      </c>
      <c r="C34" s="53" t="s">
        <v>45</v>
      </c>
      <c r="D34" s="53"/>
      <c r="E34" s="53"/>
    </row>
    <row r="35" spans="2:5" ht="38.25" customHeight="1">
      <c r="B35" s="21">
        <v>11</v>
      </c>
      <c r="C35" s="53" t="s">
        <v>32</v>
      </c>
      <c r="D35" s="53"/>
      <c r="E35" s="53"/>
    </row>
    <row r="36" spans="2:5" ht="46.5" customHeight="1">
      <c r="B36" s="21">
        <v>12</v>
      </c>
      <c r="C36" s="53" t="s">
        <v>33</v>
      </c>
      <c r="D36" s="53"/>
      <c r="E36" s="53"/>
    </row>
    <row r="37" spans="2:5" ht="56.25" customHeight="1">
      <c r="B37" s="21">
        <v>13</v>
      </c>
      <c r="C37" s="55" t="s">
        <v>47</v>
      </c>
      <c r="D37" s="55"/>
      <c r="E37" s="55"/>
    </row>
    <row r="41" spans="3:3" ht="15.75">
      <c r="C41" s="23" t="s">
        <v>34</v>
      </c>
    </row>
  </sheetData>
  <protectedRanges>
    <protectedRange sqref="E20:E21" name="Диапазон1_2"/>
    <protectedRange sqref="D1:D6" name="Диапазон1_1_1_1_1"/>
  </protectedRanges>
  <mergeCells count="15">
    <mergeCell ref="C28:E28"/>
    <mergeCell ref="C29:E29"/>
    <mergeCell ref="C30:E30"/>
    <mergeCell ref="C36:E36"/>
    <mergeCell ref="C37:E37"/>
    <mergeCell ref="C31:E31"/>
    <mergeCell ref="C32:E32"/>
    <mergeCell ref="C33:E33"/>
    <mergeCell ref="C34:E34"/>
    <mergeCell ref="C35:E35"/>
    <mergeCell ref="F19:I19"/>
    <mergeCell ref="E12:H12"/>
    <mergeCell ref="A17:H17"/>
    <mergeCell ref="C25:E25"/>
    <mergeCell ref="C26:E26"/>
  </mergeCells>
  <pageMargins left="0.708661417322835" right="0.708661417322835" top="0.748031496062992" bottom="0.748031496062992" header="0.31496062992126" footer="0.31496062992126"/>
  <pageSetup orientation="landscape" paperSize="9" scale="120"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29D9E48-352A-4EA3-BE99-2874F338BA86}">
  <dimension ref="A1"/>
  <sheetViews>
    <sheetView workbookViewId="0" topLeftCell="A3">
      <selection pane="topLeft" activeCell="F36" sqref="F36"/>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2:C6"/>
  <sheetViews>
    <sheetView workbookViewId="0" topLeftCell="A1">
      <selection pane="topLeft" activeCell="B9" sqref="B9"/>
    </sheetView>
  </sheetViews>
  <sheetFormatPr defaultRowHeight="15"/>
  <cols>
    <col min="1" max="1" width="20" customWidth="1"/>
    <col min="2" max="2" width="17.2857142857143" customWidth="1"/>
    <col min="3" max="3" width="11.4285714285714" bestFit="1" customWidth="1"/>
  </cols>
  <sheetData>
    <row r="2" spans="1:1" ht="15">
      <c r="A2" s="8" t="s">
        <v>5</v>
      </c>
    </row>
    <row r="3" spans="1:3" ht="15">
      <c r="A3" t="s">
        <v>6</v>
      </c>
      <c r="B3" s="7" t="e">
        <f>#REF!+#REF!+#REF!+#REF!+#REF!+#REF!+#REF!+'МО_опис НД'!#REF!</f>
        <v>#REF!</v>
      </c>
      <c r="C3" s="7" t="e">
        <f>'МО_опис НД'!#REF!+#REF!+#REF!+#REF!+#REF!</f>
        <v>#REF!</v>
      </c>
    </row>
    <row r="4" spans="1:2" ht="15">
      <c r="A4" t="s">
        <v>7</v>
      </c>
      <c r="B4" s="7" t="e">
        <f>B3*83.33%</f>
        <v>#REF!</v>
      </c>
    </row>
    <row r="5" spans="1:2" ht="15">
      <c r="A5" t="s">
        <v>8</v>
      </c>
      <c r="B5" s="7">
        <v>3800473.4525000001</v>
      </c>
    </row>
    <row r="6" spans="2:2" ht="15">
      <c r="B6" s="7" t="e">
        <f>B4-B5</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МО_опис НД</vt:lpstr>
      <vt:lpstr>креслення ПВХ патч</vt:lpstr>
      <vt:lpstr>Лист1</vt:lpstr>
    </vt:vector>
  </TitlesOfParts>
  <Template/>
  <Manager/>
  <Company>ВАТ "Концкрн Галнафтогаз"</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yablokh</dc:creator>
  <cp:keywords/>
  <dc:description/>
  <cp:lastModifiedBy>Туманова Ольга</cp:lastModifiedBy>
  <cp:lastPrinted>2021-05-12T08:47:07Z</cp:lastPrinted>
  <dcterms:created xsi:type="dcterms:W3CDTF">2013-12-02T15:38:10Z</dcterms:created>
  <dcterms:modified xsi:type="dcterms:W3CDTF">2025-08-20T09:01:12Z</dcterms:modified>
  <cp:category/>
</cp:coreProperties>
</file>