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anylykha\Downloads\"/>
    </mc:Choice>
  </mc:AlternateContent>
  <xr:revisionPtr revIDLastSave="0" documentId="13_ncr:1_{79FCCD5E-AE1D-42A0-9176-2B5ABDB7C191}" xr6:coauthVersionLast="47" xr6:coauthVersionMax="47" xr10:uidLastSave="{00000000-0000-0000-0000-000000000000}"/>
  <bookViews>
    <workbookView xWindow="840" yWindow="105" windowWidth="27870" windowHeight="15375" tabRatio="756" xr2:uid="{00000000-000D-0000-FFFF-FFFF00000000}"/>
  </bookViews>
  <sheets>
    <sheet name="Вимоги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2" l="1"/>
  <c r="F36" i="22"/>
  <c r="F45" i="22"/>
  <c r="F33" i="22"/>
  <c r="F32" i="22"/>
  <c r="F31" i="22"/>
  <c r="F30" i="22"/>
  <c r="F34" i="22" l="1"/>
</calcChain>
</file>

<file path=xl/sharedStrings.xml><?xml version="1.0" encoding="utf-8"?>
<sst xmlns="http://schemas.openxmlformats.org/spreadsheetml/2006/main" count="52" uniqueCount="48">
  <si>
    <t>Назва учасника (включаючи організаційно-правову форму)</t>
  </si>
  <si>
    <t>Код ЄДРПОУ</t>
  </si>
  <si>
    <t>Iндивiдуальний податковий номер / номер ДРФО</t>
  </si>
  <si>
    <t>Юридична адреса</t>
  </si>
  <si>
    <t>Фактична адреса</t>
  </si>
  <si>
    <t>Банківські реквізити</t>
  </si>
  <si>
    <t>ПІБ та назва посади керівника</t>
  </si>
  <si>
    <t>Номер телефону контактної особи</t>
  </si>
  <si>
    <t>Вимоги:</t>
  </si>
  <si>
    <t>Вартість обладнання</t>
  </si>
  <si>
    <t>Закупівля декоративного каменю Rotanis</t>
  </si>
  <si>
    <t>КВ</t>
  </si>
  <si>
    <t>до 20 квітня 2026 року включно</t>
  </si>
  <si>
    <t>Терміни доставки на АЗС</t>
  </si>
  <si>
    <t>Київська область,Фастівський р-н, Гатненська с\р, автодорога Київ-Одеса, 15км+450м</t>
  </si>
  <si>
    <t>Київська область, Бучанський район, м.Ірпінь, перехрестя вул.Західної та Промислової</t>
  </si>
  <si>
    <t>б\н</t>
  </si>
  <si>
    <t xml:space="preserve">Вартість доставки та розвантаження декоративного каменю Rotanis на АЗС, грн. без ПДВ:  </t>
  </si>
  <si>
    <t>послуга</t>
  </si>
  <si>
    <t xml:space="preserve">Сума  грн. без ПДВ.:  </t>
  </si>
  <si>
    <t xml:space="preserve">Вартість доставки та розвантаження на АЗС,  грн. без ПДВ.:  </t>
  </si>
  <si>
    <t>АЗС б\н,
м.Ірпінь</t>
  </si>
  <si>
    <t>АЗС КВ-45,
с.Гатне</t>
  </si>
  <si>
    <t xml:space="preserve">Загальна вартість грн. без ПДВ.:  </t>
  </si>
  <si>
    <t>кристалічний вапняк сіро-блакитного кольору (Rotanis, Gray Blue), фракція 31-63 мм</t>
  </si>
  <si>
    <t>кристалічний вапняк сіро-блакитного кольору (Rotanis, Gray Blue), фракція 8-16 мм</t>
  </si>
  <si>
    <t>Вартість доставки та розвантаження на об`єкті, грн без ПДВ</t>
  </si>
  <si>
    <t>порода із якої походить камінь - кристалічний вапняк сіро-блакитного кольору, з блискучими включеннями на сонці; в дощову чи вологу погоду камінь темніє</t>
  </si>
  <si>
    <t>1.</t>
  </si>
  <si>
    <t>Приймається лише колотий декоративний камінь виробництва групи Rotanis (комерційна назва каменю - Rotanis Gray Blue, країна походження Румунія)</t>
  </si>
  <si>
    <t>2.</t>
  </si>
  <si>
    <t>3.</t>
  </si>
  <si>
    <t>4.</t>
  </si>
  <si>
    <t>* сірим позначено клітинки, які заповнює учасник</t>
  </si>
  <si>
    <t>Об`єкт</t>
  </si>
  <si>
    <t>Декоративний камінь Rotanis, фракція</t>
  </si>
  <si>
    <t>Обов'язкове надання оригіналу сертифікату відповідності на камінь відразу при доставці на об`єкт</t>
  </si>
  <si>
    <t xml:space="preserve"> (не пізніше як за 2 доби до запланованої доставки необхідно письмово попередити ініціатора про точну дату доставки каменю на об'єкти Замовника;  гранична дата доставки каменя -  20 квітня 2026 року) </t>
  </si>
  <si>
    <t xml:space="preserve">Обов`язковими умовами є доставка та розвантаження каменя у вказаних Замовником місцях </t>
  </si>
  <si>
    <t>Камінь на об`єкти Замовника повинен бути доставлений запакованим у непошкоджених великих фірмових мішках (Rotanis Big Bags по 500 кг або 1200 кг)
від постачальника Rotanis. розміри Big Bag  - 500 кг чи 1200 кг попередньо погоджується із Замовником.</t>
  </si>
  <si>
    <t>Відтермінування кінцевої оплати після підписання актів приймання</t>
  </si>
  <si>
    <t>Аванс становить</t>
  </si>
  <si>
    <t>% (рекомендовано 0%)</t>
  </si>
  <si>
    <t>Пропозиції подаються без врахування ПДВ</t>
  </si>
  <si>
    <t>К-сть,т</t>
  </si>
  <si>
    <t>Ціна, грн/т</t>
  </si>
  <si>
    <t>Вартість, грн без ПДВ</t>
  </si>
  <si>
    <t>кален. днів, від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</si>
</sst>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_-* #,##0.00\ _г_р_н_._-;\-* #,##0.00\ _г_р_н_._-;_-* &quot;-&quot;??\ _г_р_н_._-;_-@_-"/>
  </numFmts>
  <fonts count="5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u/>
      <sz val="10"/>
      <color indexed="12"/>
      <name val="Arial Cyr"/>
      <family val="2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1"/>
    </font>
    <font>
      <b/>
      <sz val="16"/>
      <color theme="1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8"/>
      <name val="Arial"/>
      <family val="2"/>
      <charset val="204"/>
    </font>
    <font>
      <sz val="14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1"/>
      <color indexed="8"/>
      <name val="Calibri"/>
      <family val="2"/>
      <charset val="134"/>
    </font>
    <font>
      <sz val="12"/>
      <color rgb="FF000000"/>
      <name val="Times New Roman"/>
      <family val="1"/>
      <charset val="204"/>
    </font>
    <font>
      <sz val="10"/>
      <name val="Calibri"/>
      <family val="2"/>
      <charset val="204"/>
    </font>
    <font>
      <b/>
      <sz val="14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u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rgb="FF4C5B66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i/>
      <sz val="12"/>
      <color theme="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55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4.9989318521683403E-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theme="1"/>
      </right>
      <top style="thin">
        <color rgb="FF000000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" fillId="0" borderId="0"/>
    <xf numFmtId="49" fontId="25" fillId="0" borderId="0">
      <alignment horizontal="left" vertical="center" wrapText="1"/>
    </xf>
    <xf numFmtId="49" fontId="25" fillId="0" borderId="13">
      <alignment horizontal="center" vertical="center" wrapText="1"/>
    </xf>
    <xf numFmtId="0" fontId="26" fillId="0" borderId="14">
      <alignment horizontal="right" vertical="center" wrapText="1"/>
    </xf>
    <xf numFmtId="49" fontId="26" fillId="0" borderId="15">
      <alignment horizontal="left" vertical="center" wrapText="1"/>
    </xf>
    <xf numFmtId="0" fontId="26" fillId="0" borderId="16">
      <alignment horizontal="right" vertical="center" wrapText="1"/>
    </xf>
    <xf numFmtId="0" fontId="26" fillId="0" borderId="17">
      <alignment horizontal="right" vertical="center" wrapText="1"/>
    </xf>
    <xf numFmtId="0" fontId="26" fillId="0" borderId="18">
      <alignment horizontal="right" vertical="center" wrapText="1"/>
    </xf>
    <xf numFmtId="49" fontId="26" fillId="0" borderId="19">
      <alignment horizontal="left" vertical="center" wrapText="1"/>
    </xf>
    <xf numFmtId="0" fontId="26" fillId="0" borderId="20">
      <alignment horizontal="right" vertical="center" wrapText="1"/>
    </xf>
    <xf numFmtId="0" fontId="26" fillId="0" borderId="21">
      <alignment horizontal="right" vertical="center" wrapText="1"/>
    </xf>
    <xf numFmtId="49" fontId="25" fillId="0" borderId="18">
      <alignment horizontal="right" vertical="center" wrapText="1"/>
    </xf>
    <xf numFmtId="0" fontId="25" fillId="0" borderId="0">
      <alignment horizontal="left" vertical="center"/>
    </xf>
    <xf numFmtId="49" fontId="25" fillId="0" borderId="18">
      <alignment horizontal="left" vertical="center" wrapText="1"/>
    </xf>
    <xf numFmtId="0" fontId="25" fillId="0" borderId="18">
      <alignment horizontal="right" vertical="center" wrapText="1"/>
    </xf>
    <xf numFmtId="0" fontId="25" fillId="0" borderId="18">
      <alignment horizontal="left" vertical="center" wrapText="1"/>
    </xf>
    <xf numFmtId="49" fontId="25" fillId="0" borderId="22">
      <alignment horizontal="right" vertical="center" wrapText="1"/>
    </xf>
    <xf numFmtId="49" fontId="25" fillId="0" borderId="22">
      <alignment horizontal="left" vertical="center" wrapText="1"/>
    </xf>
    <xf numFmtId="0" fontId="25" fillId="0" borderId="22">
      <alignment horizontal="right" vertical="center" wrapText="1"/>
    </xf>
    <xf numFmtId="0" fontId="25" fillId="0" borderId="23">
      <alignment horizontal="left" vertical="center"/>
    </xf>
    <xf numFmtId="49" fontId="27" fillId="0" borderId="0">
      <alignment horizontal="center" vertical="center" wrapText="1"/>
    </xf>
    <xf numFmtId="0" fontId="26" fillId="0" borderId="0">
      <alignment horizontal="center" vertical="center"/>
    </xf>
    <xf numFmtId="49" fontId="25" fillId="0" borderId="24">
      <alignment horizontal="left" vertical="center" wrapText="1"/>
    </xf>
    <xf numFmtId="0" fontId="25" fillId="0" borderId="24">
      <alignment horizontal="left" vertical="center"/>
    </xf>
    <xf numFmtId="49" fontId="25" fillId="0" borderId="25">
      <alignment horizontal="center" vertical="center" wrapText="1"/>
    </xf>
    <xf numFmtId="49" fontId="25" fillId="0" borderId="26">
      <alignment horizontal="center" vertical="center" wrapText="1"/>
    </xf>
    <xf numFmtId="49" fontId="25" fillId="0" borderId="27">
      <alignment horizontal="center" vertical="center" wrapText="1"/>
    </xf>
    <xf numFmtId="0" fontId="2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Protection="0"/>
    <xf numFmtId="0" fontId="11" fillId="0" borderId="0" applyNumberFormat="0" applyFill="0" applyBorder="0" applyAlignment="0" applyProtection="0"/>
    <xf numFmtId="0" fontId="28" fillId="0" borderId="0"/>
    <xf numFmtId="0" fontId="2" fillId="0" borderId="0"/>
    <xf numFmtId="0" fontId="23" fillId="0" borderId="0"/>
    <xf numFmtId="0" fontId="2" fillId="0" borderId="0"/>
    <xf numFmtId="0" fontId="29" fillId="0" borderId="0"/>
    <xf numFmtId="0" fontId="2" fillId="0" borderId="0"/>
    <xf numFmtId="0" fontId="28" fillId="0" borderId="0"/>
    <xf numFmtId="0" fontId="5" fillId="0" borderId="0"/>
    <xf numFmtId="0" fontId="30" fillId="0" borderId="0"/>
    <xf numFmtId="0" fontId="23" fillId="0" borderId="0"/>
    <xf numFmtId="0" fontId="4" fillId="0" borderId="0"/>
    <xf numFmtId="0" fontId="5" fillId="0" borderId="0"/>
    <xf numFmtId="0" fontId="24" fillId="0" borderId="0"/>
    <xf numFmtId="0" fontId="2" fillId="0" borderId="0"/>
    <xf numFmtId="0" fontId="12" fillId="0" borderId="6" applyNumberFormat="0" applyFill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21" borderId="1" applyNumberFormat="0" applyAlignment="0" applyProtection="0"/>
    <xf numFmtId="0" fontId="1" fillId="0" borderId="0"/>
    <xf numFmtId="0" fontId="2" fillId="0" borderId="0"/>
    <xf numFmtId="0" fontId="16" fillId="0" borderId="7" applyNumberFormat="0" applyFill="0" applyAlignment="0" applyProtection="0"/>
    <xf numFmtId="0" fontId="17" fillId="3" borderId="0" applyNumberFormat="0" applyBorder="0" applyAlignment="0" applyProtection="0"/>
    <xf numFmtId="0" fontId="5" fillId="22" borderId="9" applyNumberFormat="0" applyAlignment="0" applyProtection="0"/>
    <xf numFmtId="0" fontId="18" fillId="21" borderId="2" applyNumberFormat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/>
    <xf numFmtId="0" fontId="2" fillId="0" borderId="0"/>
    <xf numFmtId="0" fontId="1" fillId="0" borderId="0"/>
    <xf numFmtId="0" fontId="36" fillId="0" borderId="0"/>
    <xf numFmtId="0" fontId="30" fillId="0" borderId="0"/>
    <xf numFmtId="0" fontId="1" fillId="0" borderId="0"/>
    <xf numFmtId="0" fontId="36" fillId="0" borderId="0"/>
    <xf numFmtId="0" fontId="2" fillId="0" borderId="0"/>
    <xf numFmtId="0" fontId="40" fillId="0" borderId="0"/>
    <xf numFmtId="43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16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42" fillId="0" borderId="0"/>
    <xf numFmtId="43" fontId="30" fillId="0" borderId="0" applyFont="0" applyFill="0" applyBorder="0" applyAlignment="0" applyProtection="0"/>
  </cellStyleXfs>
  <cellXfs count="102">
    <xf numFmtId="0" fontId="0" fillId="0" borderId="0" xfId="0"/>
    <xf numFmtId="0" fontId="33" fillId="0" borderId="0" xfId="0" applyFont="1"/>
    <xf numFmtId="0" fontId="34" fillId="0" borderId="0" xfId="46" applyFont="1" applyAlignment="1">
      <alignment horizontal="right" vertical="center"/>
    </xf>
    <xf numFmtId="0" fontId="35" fillId="0" borderId="0" xfId="88" applyFont="1"/>
    <xf numFmtId="0" fontId="38" fillId="0" borderId="31" xfId="100" applyFont="1" applyBorder="1" applyAlignment="1">
      <alignment horizontal="left" vertical="center" wrapText="1"/>
    </xf>
    <xf numFmtId="0" fontId="45" fillId="0" borderId="29" xfId="99" applyFont="1" applyBorder="1" applyAlignment="1">
      <alignment horizontal="center" vertical="center" wrapText="1"/>
    </xf>
    <xf numFmtId="0" fontId="43" fillId="0" borderId="0" xfId="99" applyFont="1" applyAlignment="1">
      <alignment horizontal="left" vertical="top"/>
    </xf>
    <xf numFmtId="0" fontId="46" fillId="0" borderId="0" xfId="0" applyFont="1"/>
    <xf numFmtId="0" fontId="47" fillId="0" borderId="0" xfId="0" applyFont="1"/>
    <xf numFmtId="0" fontId="40" fillId="0" borderId="0" xfId="0" applyFont="1"/>
    <xf numFmtId="0" fontId="50" fillId="0" borderId="0" xfId="0" applyFont="1"/>
    <xf numFmtId="0" fontId="5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/>
    <xf numFmtId="0" fontId="43" fillId="29" borderId="0" xfId="99" applyFont="1" applyFill="1"/>
    <xf numFmtId="0" fontId="3" fillId="29" borderId="10" xfId="88" applyFont="1" applyFill="1" applyBorder="1" applyAlignment="1">
      <alignment horizontal="center" vertical="center"/>
    </xf>
    <xf numFmtId="0" fontId="48" fillId="25" borderId="0" xfId="0" applyFont="1" applyFill="1" applyAlignment="1">
      <alignment wrapText="1"/>
    </xf>
    <xf numFmtId="0" fontId="40" fillId="25" borderId="0" xfId="0" applyFont="1" applyFill="1"/>
    <xf numFmtId="0" fontId="49" fillId="25" borderId="0" xfId="0" applyFont="1" applyFill="1"/>
    <xf numFmtId="0" fontId="40" fillId="27" borderId="0" xfId="0" applyFont="1" applyFill="1"/>
    <xf numFmtId="0" fontId="0" fillId="0" borderId="58" xfId="0" applyBorder="1"/>
    <xf numFmtId="0" fontId="46" fillId="0" borderId="59" xfId="0" applyFont="1" applyBorder="1"/>
    <xf numFmtId="0" fontId="52" fillId="0" borderId="0" xfId="0" applyFont="1"/>
    <xf numFmtId="0" fontId="52" fillId="27" borderId="0" xfId="0" applyFont="1" applyFill="1"/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4" fontId="45" fillId="29" borderId="51" xfId="107" applyNumberFormat="1" applyFont="1" applyFill="1" applyBorder="1" applyAlignment="1">
      <alignment horizontal="right"/>
    </xf>
    <xf numFmtId="0" fontId="39" fillId="0" borderId="52" xfId="102" applyFont="1" applyBorder="1" applyAlignment="1">
      <alignment horizontal="left" vertical="top"/>
    </xf>
    <xf numFmtId="0" fontId="39" fillId="0" borderId="34" xfId="102" applyFont="1" applyBorder="1" applyAlignment="1">
      <alignment horizontal="left" vertical="top"/>
    </xf>
    <xf numFmtId="2" fontId="39" fillId="0" borderId="34" xfId="102" applyNumberFormat="1" applyFont="1" applyBorder="1" applyAlignment="1">
      <alignment horizontal="center" vertical="top"/>
    </xf>
    <xf numFmtId="4" fontId="39" fillId="0" borderId="34" xfId="102" applyNumberFormat="1" applyFont="1" applyBorder="1" applyAlignment="1">
      <alignment vertical="top"/>
    </xf>
    <xf numFmtId="4" fontId="39" fillId="0" borderId="53" xfId="102" applyNumberFormat="1" applyFont="1" applyBorder="1" applyAlignment="1">
      <alignment vertical="top"/>
    </xf>
    <xf numFmtId="0" fontId="39" fillId="0" borderId="54" xfId="102" applyFont="1" applyBorder="1" applyAlignment="1">
      <alignment horizontal="left" vertical="top"/>
    </xf>
    <xf numFmtId="0" fontId="39" fillId="0" borderId="35" xfId="102" applyFont="1" applyBorder="1" applyAlignment="1">
      <alignment horizontal="left" vertical="top"/>
    </xf>
    <xf numFmtId="2" fontId="39" fillId="0" borderId="36" xfId="102" applyNumberFormat="1" applyFont="1" applyBorder="1" applyAlignment="1">
      <alignment horizontal="center" vertical="top"/>
    </xf>
    <xf numFmtId="4" fontId="39" fillId="0" borderId="35" xfId="102" applyNumberFormat="1" applyFont="1" applyBorder="1" applyAlignment="1">
      <alignment vertical="top"/>
    </xf>
    <xf numFmtId="4" fontId="45" fillId="29" borderId="57" xfId="107" applyNumberFormat="1" applyFont="1" applyFill="1" applyBorder="1" applyAlignment="1">
      <alignment horizontal="right"/>
    </xf>
    <xf numFmtId="0" fontId="53" fillId="0" borderId="0" xfId="0" applyFont="1"/>
    <xf numFmtId="0" fontId="54" fillId="25" borderId="29" xfId="0" applyFont="1" applyFill="1" applyBorder="1" applyAlignment="1">
      <alignment horizontal="center" vertical="center" wrapText="1"/>
    </xf>
    <xf numFmtId="0" fontId="38" fillId="0" borderId="11" xfId="69" applyFont="1" applyBorder="1" applyAlignment="1">
      <alignment horizontal="left"/>
    </xf>
    <xf numFmtId="0" fontId="38" fillId="0" borderId="37" xfId="69" applyFont="1" applyBorder="1" applyAlignment="1">
      <alignment horizontal="center"/>
    </xf>
    <xf numFmtId="3" fontId="38" fillId="0" borderId="37" xfId="0" applyNumberFormat="1" applyFont="1" applyBorder="1" applyAlignment="1">
      <alignment horizontal="center"/>
    </xf>
    <xf numFmtId="3" fontId="55" fillId="29" borderId="37" xfId="0" applyNumberFormat="1" applyFont="1" applyFill="1" applyBorder="1" applyAlignment="1">
      <alignment horizontal="right"/>
    </xf>
    <xf numFmtId="0" fontId="38" fillId="27" borderId="11" xfId="69" applyFont="1" applyFill="1" applyBorder="1" applyAlignment="1">
      <alignment horizontal="left"/>
    </xf>
    <xf numFmtId="0" fontId="38" fillId="27" borderId="37" xfId="69" applyFont="1" applyFill="1" applyBorder="1" applyAlignment="1">
      <alignment horizontal="center"/>
    </xf>
    <xf numFmtId="3" fontId="38" fillId="27" borderId="37" xfId="0" applyNumberFormat="1" applyFont="1" applyFill="1" applyBorder="1" applyAlignment="1">
      <alignment horizontal="center"/>
    </xf>
    <xf numFmtId="0" fontId="54" fillId="0" borderId="10" xfId="0" applyFont="1" applyBorder="1"/>
    <xf numFmtId="0" fontId="56" fillId="0" borderId="33" xfId="0" applyFont="1" applyBorder="1"/>
    <xf numFmtId="3" fontId="54" fillId="27" borderId="38" xfId="0" applyNumberFormat="1" applyFont="1" applyFill="1" applyBorder="1"/>
    <xf numFmtId="0" fontId="38" fillId="30" borderId="10" xfId="100" applyFont="1" applyFill="1" applyBorder="1" applyAlignment="1">
      <alignment horizontal="left" vertical="center" wrapText="1"/>
    </xf>
    <xf numFmtId="0" fontId="45" fillId="30" borderId="29" xfId="99" applyFont="1" applyFill="1" applyBorder="1" applyAlignment="1">
      <alignment horizontal="center" vertical="center" wrapText="1"/>
    </xf>
    <xf numFmtId="0" fontId="38" fillId="30" borderId="29" xfId="100" applyFont="1" applyFill="1" applyBorder="1" applyAlignment="1">
      <alignment horizontal="left" vertical="center" wrapText="1"/>
    </xf>
    <xf numFmtId="0" fontId="0" fillId="0" borderId="60" xfId="0" applyBorder="1"/>
    <xf numFmtId="0" fontId="43" fillId="27" borderId="60" xfId="99" applyFont="1" applyFill="1" applyBorder="1"/>
    <xf numFmtId="0" fontId="43" fillId="0" borderId="60" xfId="99" applyFont="1" applyBorder="1" applyAlignment="1">
      <alignment horizontal="left" vertical="top"/>
    </xf>
    <xf numFmtId="0" fontId="35" fillId="0" borderId="60" xfId="88" applyFont="1" applyBorder="1"/>
    <xf numFmtId="0" fontId="3" fillId="27" borderId="60" xfId="88" applyFont="1" applyFill="1" applyBorder="1" applyAlignment="1">
      <alignment horizontal="center" vertical="center"/>
    </xf>
    <xf numFmtId="0" fontId="57" fillId="0" borderId="0" xfId="0" applyFont="1"/>
    <xf numFmtId="0" fontId="3" fillId="27" borderId="0" xfId="88" applyFont="1" applyFill="1" applyAlignment="1">
      <alignment horizontal="center" vertical="center"/>
    </xf>
    <xf numFmtId="4" fontId="39" fillId="29" borderId="30" xfId="100" applyNumberFormat="1" applyFont="1" applyFill="1" applyBorder="1" applyAlignment="1">
      <alignment horizontal="right" vertical="top" shrinkToFit="1"/>
    </xf>
    <xf numFmtId="4" fontId="39" fillId="29" borderId="45" xfId="100" applyNumberFormat="1" applyFont="1" applyFill="1" applyBorder="1" applyAlignment="1">
      <alignment horizontal="right" vertical="top" shrinkToFit="1"/>
    </xf>
    <xf numFmtId="4" fontId="39" fillId="29" borderId="29" xfId="100" applyNumberFormat="1" applyFont="1" applyFill="1" applyBorder="1" applyAlignment="1">
      <alignment horizontal="right" vertical="top" shrinkToFit="1"/>
    </xf>
    <xf numFmtId="4" fontId="39" fillId="29" borderId="49" xfId="100" applyNumberFormat="1" applyFont="1" applyFill="1" applyBorder="1" applyAlignment="1">
      <alignment horizontal="right" vertical="top" shrinkToFit="1"/>
    </xf>
    <xf numFmtId="2" fontId="54" fillId="29" borderId="33" xfId="0" applyNumberFormat="1" applyFont="1" applyFill="1" applyBorder="1"/>
    <xf numFmtId="4" fontId="45" fillId="25" borderId="41" xfId="101" applyNumberFormat="1" applyFont="1" applyFill="1" applyBorder="1" applyAlignment="1">
      <alignment horizontal="center" vertical="center"/>
    </xf>
    <xf numFmtId="4" fontId="45" fillId="25" borderId="42" xfId="101" applyNumberFormat="1" applyFont="1" applyFill="1" applyBorder="1" applyAlignment="1">
      <alignment horizontal="center" vertical="center" wrapText="1"/>
    </xf>
    <xf numFmtId="0" fontId="50" fillId="27" borderId="0" xfId="0" applyFont="1" applyFill="1" applyAlignment="1">
      <alignment horizontal="center" vertical="center"/>
    </xf>
    <xf numFmtId="0" fontId="44" fillId="26" borderId="10" xfId="69" applyFont="1" applyFill="1" applyBorder="1" applyAlignment="1">
      <alignment horizontal="center"/>
    </xf>
    <xf numFmtId="0" fontId="45" fillId="25" borderId="43" xfId="101" applyFont="1" applyFill="1" applyBorder="1" applyAlignment="1">
      <alignment horizontal="center" vertical="center"/>
    </xf>
    <xf numFmtId="0" fontId="45" fillId="25" borderId="28" xfId="101" applyFont="1" applyFill="1" applyBorder="1" applyAlignment="1">
      <alignment horizontal="center" vertical="center"/>
    </xf>
    <xf numFmtId="2" fontId="45" fillId="25" borderId="28" xfId="101" applyNumberFormat="1" applyFont="1" applyFill="1" applyBorder="1" applyAlignment="1">
      <alignment horizontal="center" vertical="center"/>
    </xf>
    <xf numFmtId="0" fontId="37" fillId="0" borderId="61" xfId="101" applyFont="1" applyBorder="1" applyAlignment="1">
      <alignment horizontal="center" wrapText="1"/>
    </xf>
    <xf numFmtId="0" fontId="37" fillId="0" borderId="62" xfId="101" applyFont="1" applyBorder="1" applyAlignment="1">
      <alignment horizontal="left"/>
    </xf>
    <xf numFmtId="2" fontId="37" fillId="0" borderId="63" xfId="101" applyNumberFormat="1" applyFont="1" applyBorder="1" applyAlignment="1">
      <alignment horizontal="center" vertical="top"/>
    </xf>
    <xf numFmtId="0" fontId="57" fillId="0" borderId="10" xfId="0" applyFont="1" applyBorder="1"/>
    <xf numFmtId="0" fontId="35" fillId="0" borderId="10" xfId="88" applyFont="1" applyBorder="1"/>
    <xf numFmtId="0" fontId="3" fillId="28" borderId="11" xfId="46" applyFont="1" applyFill="1" applyBorder="1" applyAlignment="1">
      <alignment horizontal="left" wrapText="1"/>
    </xf>
    <xf numFmtId="0" fontId="31" fillId="29" borderId="12" xfId="0" applyFont="1" applyFill="1" applyBorder="1" applyAlignment="1">
      <alignment horizontal="left"/>
    </xf>
    <xf numFmtId="0" fontId="3" fillId="28" borderId="11" xfId="46" applyFont="1" applyFill="1" applyBorder="1" applyAlignment="1">
      <alignment horizontal="left" vertical="top"/>
    </xf>
    <xf numFmtId="0" fontId="0" fillId="29" borderId="12" xfId="0" applyFill="1" applyBorder="1" applyAlignment="1">
      <alignment horizontal="left" vertical="top"/>
    </xf>
    <xf numFmtId="0" fontId="3" fillId="28" borderId="11" xfId="46" applyFont="1" applyFill="1" applyBorder="1" applyAlignment="1">
      <alignment horizontal="left"/>
    </xf>
    <xf numFmtId="0" fontId="0" fillId="29" borderId="12" xfId="0" applyFill="1" applyBorder="1" applyAlignment="1">
      <alignment horizontal="left"/>
    </xf>
    <xf numFmtId="1" fontId="3" fillId="28" borderId="11" xfId="46" applyNumberFormat="1" applyFont="1" applyFill="1" applyBorder="1" applyAlignment="1">
      <alignment horizontal="left"/>
    </xf>
    <xf numFmtId="0" fontId="37" fillId="0" borderId="32" xfId="98" applyFont="1" applyBorder="1" applyAlignment="1">
      <alignment horizontal="center" vertical="center" wrapText="1"/>
    </xf>
    <xf numFmtId="4" fontId="41" fillId="0" borderId="39" xfId="101" applyNumberFormat="1" applyFont="1" applyBorder="1" applyAlignment="1">
      <alignment horizontal="center" vertical="center"/>
    </xf>
    <xf numFmtId="4" fontId="41" fillId="0" borderId="40" xfId="101" applyNumberFormat="1" applyFont="1" applyBorder="1" applyAlignment="1">
      <alignment horizontal="center" vertical="center"/>
    </xf>
    <xf numFmtId="0" fontId="52" fillId="0" borderId="0" xfId="0" applyFont="1" applyAlignment="1">
      <alignment horizontal="left" vertical="top" wrapText="1"/>
    </xf>
    <xf numFmtId="1" fontId="3" fillId="31" borderId="60" xfId="46" applyNumberFormat="1" applyFont="1" applyFill="1" applyBorder="1" applyAlignment="1">
      <alignment horizontal="left"/>
    </xf>
    <xf numFmtId="0" fontId="0" fillId="27" borderId="60" xfId="0" applyFill="1" applyBorder="1" applyAlignment="1">
      <alignment horizontal="left"/>
    </xf>
    <xf numFmtId="0" fontId="3" fillId="31" borderId="60" xfId="46" applyFont="1" applyFill="1" applyBorder="1" applyAlignment="1">
      <alignment horizontal="left"/>
    </xf>
    <xf numFmtId="1" fontId="39" fillId="0" borderId="44" xfId="99" applyNumberFormat="1" applyFont="1" applyBorder="1" applyAlignment="1">
      <alignment horizontal="center" vertical="center" wrapText="1" shrinkToFit="1"/>
    </xf>
    <xf numFmtId="1" fontId="39" fillId="0" borderId="46" xfId="99" applyNumberFormat="1" applyFont="1" applyBorder="1" applyAlignment="1">
      <alignment horizontal="center" vertical="center" wrapText="1" shrinkToFit="1"/>
    </xf>
    <xf numFmtId="1" fontId="39" fillId="30" borderId="47" xfId="99" applyNumberFormat="1" applyFont="1" applyFill="1" applyBorder="1" applyAlignment="1">
      <alignment horizontal="center" vertical="center" wrapText="1" shrinkToFit="1"/>
    </xf>
    <xf numFmtId="1" fontId="39" fillId="30" borderId="48" xfId="99" applyNumberFormat="1" applyFont="1" applyFill="1" applyBorder="1" applyAlignment="1">
      <alignment horizontal="center" vertical="center" wrapText="1" shrinkToFit="1"/>
    </xf>
    <xf numFmtId="0" fontId="45" fillId="24" borderId="50" xfId="107" applyFont="1" applyFill="1" applyBorder="1" applyAlignment="1">
      <alignment horizontal="right"/>
    </xf>
    <xf numFmtId="0" fontId="45" fillId="24" borderId="10" xfId="107" applyFont="1" applyFill="1" applyBorder="1" applyAlignment="1">
      <alignment horizontal="right"/>
    </xf>
    <xf numFmtId="0" fontId="45" fillId="24" borderId="55" xfId="107" applyFont="1" applyFill="1" applyBorder="1" applyAlignment="1">
      <alignment horizontal="right"/>
    </xf>
    <xf numFmtId="0" fontId="45" fillId="24" borderId="56" xfId="107" applyFont="1" applyFill="1" applyBorder="1" applyAlignment="1">
      <alignment horizontal="right"/>
    </xf>
    <xf numFmtId="0" fontId="3" fillId="31" borderId="60" xfId="46" applyFont="1" applyFill="1" applyBorder="1" applyAlignment="1">
      <alignment horizontal="left" wrapText="1"/>
    </xf>
    <xf numFmtId="0" fontId="31" fillId="27" borderId="60" xfId="0" applyFont="1" applyFill="1" applyBorder="1" applyAlignment="1">
      <alignment horizontal="left"/>
    </xf>
    <xf numFmtId="0" fontId="3" fillId="31" borderId="60" xfId="46" applyFont="1" applyFill="1" applyBorder="1" applyAlignment="1">
      <alignment horizontal="left" vertical="top"/>
    </xf>
    <xf numFmtId="0" fontId="0" fillId="27" borderId="60" xfId="0" applyFill="1" applyBorder="1" applyAlignment="1">
      <alignment horizontal="left" vertical="top"/>
    </xf>
  </cellXfs>
  <cellStyles count="130">
    <cellStyle name="_Propozicia Polcenu 26.04.2010" xfId="110" xr:uid="{AEB48D26-6520-4F4A-8229-A9DFF9C763E9}"/>
    <cellStyle name="_Проект стрий 16.09.08 " xfId="111" xr:uid="{C4CA7A2A-600E-45E4-B7D4-C8E0D1761C2B}"/>
    <cellStyle name="_Проект стрий 16.09.08 _Poker Club 17.05.2010" xfId="112" xr:uid="{B6CF449B-9D11-40E7-8C8D-8BC9316ACE3D}"/>
    <cellStyle name="_Проект стрий 16.09.08 _Propozicia Transformator 21 05 2010" xfId="113" xr:uid="{010E4DDD-E163-46A5-B0F2-6770724D9468}"/>
    <cellStyle name="_Проект стрий 16.09.08 _Propozicia vent + kond 1 черга 1 11 2010 Ben" xfId="114" xr:uid="{6F545C33-E9CF-48C2-9075-DB645EEDA51C}"/>
    <cellStyle name="_Проект стрий 16.09.08 _Propozicia vent 12 10 2010" xfId="115" xr:uid="{BB8EADA9-B041-4771-8F4C-E01DDF00E5DD}"/>
    <cellStyle name="_Проект стрий 16.09.08 _Propozicia vent 27 09 2010" xfId="116" xr:uid="{A4342DE5-42A9-497A-812E-3F2501D25E6A}"/>
    <cellStyle name="_Проект стрий 16.09.08 _TRC 4ervonograd 1 12 2010 Ben" xfId="117" xr:uid="{63A344E5-ADBC-4E83-8AB8-F883935EB1C8}"/>
    <cellStyle name="_Проект стрий 16.09.08 _TRC 4ervonograd 3 12 2010 Ben" xfId="118" xr:uid="{E72184B1-1706-4A62-8348-A2AE22DA19C6}"/>
    <cellStyle name="_Проект стрий 16.09.08 _Vyriv Propozicia 01 09 2010" xfId="119" xr:uid="{DFB64F31-8BB6-4BEB-84B4-B1022E9F2022}"/>
    <cellStyle name="_Проект стрий 16.09.08 _Житомир проп" xfId="120" xr:uid="{04237447-8A3C-48C4-B372-D42A8BA60CE0}"/>
    <cellStyle name="_Проект стрий 16.09.08 _Особняк пропозиція" xfId="121" xr:uid="{EEE3CAA0-4086-4D7C-BF28-A58BFCD591E4}"/>
    <cellStyle name="_Проект стрий 16.09.08 _Хонда проп" xfId="122" xr:uid="{6703634E-D649-4452-A495-EC62DF097A32}"/>
    <cellStyle name="_Проект стрий 16.09.08 _Шпон 18 02 2011 Zagotovka" xfId="123" xr:uid="{BC50B968-168A-415C-BB5E-3971B4BFFDD0}"/>
    <cellStyle name="20% – Акцентування1 2" xfId="1" xr:uid="{00000000-0005-0000-0000-000000000000}"/>
    <cellStyle name="20% – Акцентування2 2" xfId="2" xr:uid="{00000000-0005-0000-0000-000001000000}"/>
    <cellStyle name="20% – Акцентування3 2" xfId="3" xr:uid="{00000000-0005-0000-0000-000002000000}"/>
    <cellStyle name="20% – Акцентування4 2" xfId="4" xr:uid="{00000000-0005-0000-0000-000003000000}"/>
    <cellStyle name="20% – Акцентування5 2" xfId="5" xr:uid="{00000000-0005-0000-0000-000004000000}"/>
    <cellStyle name="20% – Акцентування6 2" xfId="6" xr:uid="{00000000-0005-0000-0000-000005000000}"/>
    <cellStyle name="40% – Акцентування1 2" xfId="7" xr:uid="{00000000-0005-0000-0000-000006000000}"/>
    <cellStyle name="40% – Акцентування2 2" xfId="8" xr:uid="{00000000-0005-0000-0000-000007000000}"/>
    <cellStyle name="40% – Акцентування3 2" xfId="9" xr:uid="{00000000-0005-0000-0000-000008000000}"/>
    <cellStyle name="40% – Акцентування4 2" xfId="10" xr:uid="{00000000-0005-0000-0000-000009000000}"/>
    <cellStyle name="40% – Акцентування5 2" xfId="11" xr:uid="{00000000-0005-0000-0000-00000A000000}"/>
    <cellStyle name="40% – Акцентування6 2" xfId="12" xr:uid="{00000000-0005-0000-0000-00000B000000}"/>
    <cellStyle name="60% – Акцентування1 2" xfId="13" xr:uid="{00000000-0005-0000-0000-00000C000000}"/>
    <cellStyle name="60% – Акцентування2 2" xfId="14" xr:uid="{00000000-0005-0000-0000-00000D000000}"/>
    <cellStyle name="60% – Акцентування3 2" xfId="15" xr:uid="{00000000-0005-0000-0000-00000E000000}"/>
    <cellStyle name="60% – Акцентування4 2" xfId="16" xr:uid="{00000000-0005-0000-0000-00000F000000}"/>
    <cellStyle name="60% – Акцентування5 2" xfId="17" xr:uid="{00000000-0005-0000-0000-000010000000}"/>
    <cellStyle name="60% – Акцентування6 2" xfId="18" xr:uid="{00000000-0005-0000-0000-000011000000}"/>
    <cellStyle name="Excel Built-in Excel Built-in Excel Built-in Excel Built-in Excel Built-in Excel Built-in Excel Built-in Excel Built-in TableStyleLight1" xfId="19" xr:uid="{00000000-0005-0000-0000-000012000000}"/>
    <cellStyle name="Excel Built-in Normal 1" xfId="96" xr:uid="{00000000-0005-0000-0000-000013000000}"/>
    <cellStyle name="IvkDocStyle 1" xfId="20" xr:uid="{00000000-0005-0000-0000-000014000000}"/>
    <cellStyle name="IvkDocStyle 10" xfId="21" xr:uid="{00000000-0005-0000-0000-000015000000}"/>
    <cellStyle name="IvkDocStyle 11" xfId="22" xr:uid="{00000000-0005-0000-0000-000016000000}"/>
    <cellStyle name="IvkDocStyle 12" xfId="23" xr:uid="{00000000-0005-0000-0000-000017000000}"/>
    <cellStyle name="IvkDocStyle 13" xfId="24" xr:uid="{00000000-0005-0000-0000-000018000000}"/>
    <cellStyle name="IvkDocStyle 14" xfId="25" xr:uid="{00000000-0005-0000-0000-000019000000}"/>
    <cellStyle name="IvkDocStyle 15" xfId="26" xr:uid="{00000000-0005-0000-0000-00001A000000}"/>
    <cellStyle name="IvkDocStyle 16" xfId="27" xr:uid="{00000000-0005-0000-0000-00001B000000}"/>
    <cellStyle name="IvkDocStyle 17" xfId="28" xr:uid="{00000000-0005-0000-0000-00001C000000}"/>
    <cellStyle name="IvkDocStyle 18" xfId="29" xr:uid="{00000000-0005-0000-0000-00001D000000}"/>
    <cellStyle name="IvkDocStyle 19" xfId="30" xr:uid="{00000000-0005-0000-0000-00001E000000}"/>
    <cellStyle name="IvkDocStyle 2" xfId="31" xr:uid="{00000000-0005-0000-0000-00001F000000}"/>
    <cellStyle name="IvkDocStyle 20" xfId="32" xr:uid="{00000000-0005-0000-0000-000020000000}"/>
    <cellStyle name="IvkDocStyle 21" xfId="33" xr:uid="{00000000-0005-0000-0000-000021000000}"/>
    <cellStyle name="IvkDocStyle 22" xfId="34" xr:uid="{00000000-0005-0000-0000-000022000000}"/>
    <cellStyle name="IvkDocStyle 23" xfId="35" xr:uid="{00000000-0005-0000-0000-000023000000}"/>
    <cellStyle name="IvkDocStyle 24" xfId="36" xr:uid="{00000000-0005-0000-0000-000024000000}"/>
    <cellStyle name="IvkDocStyle 25" xfId="37" xr:uid="{00000000-0005-0000-0000-000025000000}"/>
    <cellStyle name="IvkDocStyle 26" xfId="38" xr:uid="{00000000-0005-0000-0000-000026000000}"/>
    <cellStyle name="IvkDocStyle 3" xfId="39" xr:uid="{00000000-0005-0000-0000-000027000000}"/>
    <cellStyle name="IvkDocStyle 4" xfId="40" xr:uid="{00000000-0005-0000-0000-000028000000}"/>
    <cellStyle name="IvkDocStyle 5" xfId="41" xr:uid="{00000000-0005-0000-0000-000029000000}"/>
    <cellStyle name="IvkDocStyle 6" xfId="42" xr:uid="{00000000-0005-0000-0000-00002A000000}"/>
    <cellStyle name="IvkDocStyle 7" xfId="43" xr:uid="{00000000-0005-0000-0000-00002B000000}"/>
    <cellStyle name="IvkDocStyle 8" xfId="44" xr:uid="{00000000-0005-0000-0000-00002C000000}"/>
    <cellStyle name="IvkDocStyle 9" xfId="45" xr:uid="{00000000-0005-0000-0000-00002D000000}"/>
    <cellStyle name="Normal_Sheet1" xfId="124" xr:uid="{382D6E42-F424-4CA0-A0BB-9E985B75934A}"/>
    <cellStyle name="TableStyleLight1" xfId="46" xr:uid="{00000000-0005-0000-0000-00002F000000}"/>
    <cellStyle name="Акцентування1 2" xfId="47" xr:uid="{00000000-0005-0000-0000-000030000000}"/>
    <cellStyle name="Акцентування2 2" xfId="48" xr:uid="{00000000-0005-0000-0000-000031000000}"/>
    <cellStyle name="Акцентування3 2" xfId="49" xr:uid="{00000000-0005-0000-0000-000032000000}"/>
    <cellStyle name="Акцентування4 2" xfId="50" xr:uid="{00000000-0005-0000-0000-000033000000}"/>
    <cellStyle name="Акцентування5 2" xfId="51" xr:uid="{00000000-0005-0000-0000-000034000000}"/>
    <cellStyle name="Акцентування6 2" xfId="52" xr:uid="{00000000-0005-0000-0000-000035000000}"/>
    <cellStyle name="Ввід 2" xfId="53" xr:uid="{00000000-0005-0000-0000-000036000000}"/>
    <cellStyle name="Відсотковий 2" xfId="106" xr:uid="{25300998-6F60-40E8-A019-ADE67249CE95}"/>
    <cellStyle name="Гіперпосилання 2" xfId="54" xr:uid="{00000000-0005-0000-0000-000037000000}"/>
    <cellStyle name="Гіперпосилання 2 2" xfId="55" xr:uid="{00000000-0005-0000-0000-000038000000}"/>
    <cellStyle name="Грошовий 2" xfId="109" xr:uid="{0CE44D35-16EE-4E2E-97C4-3987EF2012A5}"/>
    <cellStyle name="Добре 2" xfId="56" xr:uid="{00000000-0005-0000-0000-000039000000}"/>
    <cellStyle name="Заголовок 1 2" xfId="57" xr:uid="{00000000-0005-0000-0000-00003A000000}"/>
    <cellStyle name="Заголовок 1 2 2" xfId="58" xr:uid="{00000000-0005-0000-0000-00003B000000}"/>
    <cellStyle name="Заголовок 1 3" xfId="59" xr:uid="{00000000-0005-0000-0000-00003C000000}"/>
    <cellStyle name="Заголовок 2 2" xfId="60" xr:uid="{00000000-0005-0000-0000-00003D000000}"/>
    <cellStyle name="Заголовок 2 2 2" xfId="61" xr:uid="{00000000-0005-0000-0000-00003E000000}"/>
    <cellStyle name="Заголовок 2 3" xfId="62" xr:uid="{00000000-0005-0000-0000-00003F000000}"/>
    <cellStyle name="Заголовок 3 2" xfId="63" xr:uid="{00000000-0005-0000-0000-000040000000}"/>
    <cellStyle name="Заголовок 3 2 2" xfId="64" xr:uid="{00000000-0005-0000-0000-000041000000}"/>
    <cellStyle name="Заголовок 3 3" xfId="65" xr:uid="{00000000-0005-0000-0000-000042000000}"/>
    <cellStyle name="Заголовок 4 2" xfId="66" xr:uid="{00000000-0005-0000-0000-000043000000}"/>
    <cellStyle name="Заголовок 4 2 2" xfId="67" xr:uid="{00000000-0005-0000-0000-000044000000}"/>
    <cellStyle name="Заголовок 4 3" xfId="68" xr:uid="{00000000-0005-0000-0000-000045000000}"/>
    <cellStyle name="Звичайний" xfId="0" builtinId="0"/>
    <cellStyle name="Звичайний 2" xfId="69" xr:uid="{00000000-0005-0000-0000-000047000000}"/>
    <cellStyle name="Звичайний 2 2" xfId="70" xr:uid="{00000000-0005-0000-0000-000048000000}"/>
    <cellStyle name="Звичайний 2 2 2" xfId="101" xr:uid="{8688A6C7-D2BE-4BDD-BB90-915A62C13FCA}"/>
    <cellStyle name="Звичайний 2 3" xfId="71" xr:uid="{00000000-0005-0000-0000-000049000000}"/>
    <cellStyle name="Звичайний 2 4" xfId="72" xr:uid="{00000000-0005-0000-0000-00004A000000}"/>
    <cellStyle name="Звичайний 2 5" xfId="73" xr:uid="{00000000-0005-0000-0000-00004B000000}"/>
    <cellStyle name="Звичайний 2 6" xfId="74" xr:uid="{00000000-0005-0000-0000-00004C000000}"/>
    <cellStyle name="Звичайний 2 7" xfId="75" xr:uid="{00000000-0005-0000-0000-00004D000000}"/>
    <cellStyle name="Звичайний 2 8" xfId="76" xr:uid="{00000000-0005-0000-0000-00004E000000}"/>
    <cellStyle name="Звичайний 2 9" xfId="98" xr:uid="{965A5808-84BD-4D20-8B71-7B60B414D828}"/>
    <cellStyle name="Звичайний 3" xfId="77" xr:uid="{00000000-0005-0000-0000-00004F000000}"/>
    <cellStyle name="Звичайний 3 2" xfId="78" xr:uid="{00000000-0005-0000-0000-000050000000}"/>
    <cellStyle name="Звичайний 3 2 2" xfId="107" xr:uid="{50367DAD-A5DB-48C6-8D64-7C28A2B61108}"/>
    <cellStyle name="Звичайний 3 2 3" xfId="102" xr:uid="{CAEC052A-8A83-4538-BBD8-BC866145FAE4}"/>
    <cellStyle name="Звичайний 3 3" xfId="99" xr:uid="{4E35BC8A-C46A-4F82-AD7B-7871B9CD2545}"/>
    <cellStyle name="Звичайний 4" xfId="79" xr:uid="{00000000-0005-0000-0000-000051000000}"/>
    <cellStyle name="Звичайний 4 2" xfId="80" xr:uid="{00000000-0005-0000-0000-000052000000}"/>
    <cellStyle name="Звичайний 4 2 2" xfId="100" xr:uid="{E5FBCD60-C40D-4381-BE64-971F1544C12C}"/>
    <cellStyle name="Звичайний 4 2 2 2" xfId="103" xr:uid="{C09C2BE3-7F0F-4886-A433-51A9A8546BA0}"/>
    <cellStyle name="Звичайний 5" xfId="81" xr:uid="{00000000-0005-0000-0000-000053000000}"/>
    <cellStyle name="Звичайний 6" xfId="82" xr:uid="{00000000-0005-0000-0000-000054000000}"/>
    <cellStyle name="Звичайний 6 3" xfId="97" xr:uid="{00000000-0005-0000-0000-000055000000}"/>
    <cellStyle name="Звичайний 9" xfId="104" xr:uid="{E688E59D-50CB-402D-A1F6-DA6058CBA9AB}"/>
    <cellStyle name="Зв'язана клітинка 2" xfId="83" xr:uid="{00000000-0005-0000-0000-000056000000}"/>
    <cellStyle name="Контрольна клітинка 2" xfId="84" xr:uid="{00000000-0005-0000-0000-000057000000}"/>
    <cellStyle name="Назва 2" xfId="85" xr:uid="{00000000-0005-0000-0000-000058000000}"/>
    <cellStyle name="Обчислення 2" xfId="86" xr:uid="{00000000-0005-0000-0000-000059000000}"/>
    <cellStyle name="Обычный 2" xfId="87" xr:uid="{00000000-0005-0000-0000-00005A000000}"/>
    <cellStyle name="Обычный 2 2" xfId="88" xr:uid="{00000000-0005-0000-0000-00005B000000}"/>
    <cellStyle name="Обычный 2 2 2" xfId="127" xr:uid="{B3499F51-6EA2-4B8B-8301-F44F4D0C0499}"/>
    <cellStyle name="Обычный_Propozyciya MALEHIV" xfId="125" xr:uid="{3E4B71A2-D763-4462-A70A-9007A751B363}"/>
    <cellStyle name="Підсумок 2" xfId="89" xr:uid="{00000000-0005-0000-0000-00005C000000}"/>
    <cellStyle name="Поганий 2" xfId="90" xr:uid="{00000000-0005-0000-0000-00005D000000}"/>
    <cellStyle name="Примітка 2" xfId="91" xr:uid="{00000000-0005-0000-0000-00005E000000}"/>
    <cellStyle name="Результат 1" xfId="92" xr:uid="{00000000-0005-0000-0000-00005F000000}"/>
    <cellStyle name="Середній 2" xfId="93" xr:uid="{00000000-0005-0000-0000-000060000000}"/>
    <cellStyle name="Стиль 1" xfId="126" xr:uid="{F780391A-2184-4504-88AF-4389A2393086}"/>
    <cellStyle name="Текст попередження 2" xfId="94" xr:uid="{00000000-0005-0000-0000-000061000000}"/>
    <cellStyle name="Текст пояснення 2" xfId="95" xr:uid="{00000000-0005-0000-0000-000062000000}"/>
    <cellStyle name="Фінансовий 2" xfId="105" xr:uid="{CC3145D9-ECE4-4898-848D-38B2351C8AF0}"/>
    <cellStyle name="Фінансовий 2 2" xfId="108" xr:uid="{4F3A63BE-C7C0-4630-AFDC-409EDA592937}"/>
    <cellStyle name="Фінансовий 2 3" xfId="129" xr:uid="{65B73E34-B0B5-4DAB-BBE8-02BAD918F380}"/>
    <cellStyle name="常规 2" xfId="128" xr:uid="{F9F1CD78-6FF8-46F1-9FB7-C592B2AF12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S46"/>
  <sheetViews>
    <sheetView tabSelected="1" zoomScale="90" zoomScaleNormal="90" workbookViewId="0">
      <selection activeCell="E13" sqref="E13"/>
    </sheetView>
  </sheetViews>
  <sheetFormatPr defaultRowHeight="15"/>
  <cols>
    <col min="2" max="2" width="15.5703125" customWidth="1"/>
    <col min="3" max="3" width="110.42578125" customWidth="1"/>
    <col min="4" max="4" width="16.140625" customWidth="1"/>
    <col min="5" max="5" width="16" customWidth="1"/>
    <col min="6" max="6" width="23" customWidth="1"/>
    <col min="7" max="7" width="16.28515625" customWidth="1"/>
    <col min="8" max="8" width="21" customWidth="1"/>
    <col min="11" max="12" width="27" customWidth="1"/>
  </cols>
  <sheetData>
    <row r="1" spans="3:18" ht="15.75">
      <c r="C1" s="2" t="s">
        <v>0</v>
      </c>
      <c r="D1" s="76"/>
      <c r="E1" s="77"/>
      <c r="F1" s="2"/>
      <c r="G1" s="98"/>
      <c r="H1" s="99"/>
    </row>
    <row r="2" spans="3:18" ht="15.75">
      <c r="C2" s="2" t="s">
        <v>1</v>
      </c>
      <c r="D2" s="78"/>
      <c r="E2" s="79"/>
      <c r="F2" s="2"/>
      <c r="G2" s="100"/>
      <c r="H2" s="101"/>
    </row>
    <row r="3" spans="3:18" ht="15.75">
      <c r="C3" s="2" t="s">
        <v>2</v>
      </c>
      <c r="D3" s="80"/>
      <c r="E3" s="81"/>
      <c r="F3" s="2"/>
      <c r="G3" s="89"/>
      <c r="H3" s="88"/>
    </row>
    <row r="4" spans="3:18" ht="15.75">
      <c r="C4" s="2" t="s">
        <v>3</v>
      </c>
      <c r="D4" s="80"/>
      <c r="E4" s="81"/>
      <c r="F4" s="2"/>
      <c r="G4" s="89"/>
      <c r="H4" s="88"/>
    </row>
    <row r="5" spans="3:18" ht="15.75">
      <c r="C5" s="2" t="s">
        <v>4</v>
      </c>
      <c r="D5" s="80"/>
      <c r="E5" s="81"/>
      <c r="F5" s="2"/>
      <c r="G5" s="89"/>
      <c r="H5" s="88"/>
    </row>
    <row r="6" spans="3:18" ht="15.75">
      <c r="C6" s="2" t="s">
        <v>5</v>
      </c>
      <c r="D6" s="82"/>
      <c r="E6" s="81"/>
      <c r="F6" s="2"/>
      <c r="G6" s="87"/>
      <c r="H6" s="88"/>
    </row>
    <row r="7" spans="3:18" ht="15.75">
      <c r="C7" s="2" t="s">
        <v>6</v>
      </c>
      <c r="D7" s="80"/>
      <c r="E7" s="81"/>
      <c r="F7" s="2"/>
      <c r="G7" s="89"/>
      <c r="H7" s="88"/>
    </row>
    <row r="8" spans="3:18" ht="15.75">
      <c r="C8" s="2" t="s">
        <v>7</v>
      </c>
      <c r="D8" s="80"/>
      <c r="E8" s="81"/>
      <c r="F8" s="2"/>
      <c r="G8" s="89"/>
      <c r="H8" s="88"/>
    </row>
    <row r="9" spans="3:18">
      <c r="G9" s="52"/>
      <c r="H9" s="52"/>
    </row>
    <row r="10" spans="3:18" ht="15" customHeight="1">
      <c r="C10" s="21"/>
      <c r="D10" s="14"/>
      <c r="E10" s="6" t="s">
        <v>33</v>
      </c>
      <c r="F10" s="21"/>
      <c r="G10" s="53"/>
      <c r="H10" s="54"/>
      <c r="I10" s="7"/>
      <c r="J10" s="7"/>
      <c r="R10" s="1"/>
    </row>
    <row r="11" spans="3:18" ht="21">
      <c r="E11" s="20"/>
      <c r="R11" s="1"/>
    </row>
    <row r="12" spans="3:18" ht="18" customHeight="1">
      <c r="C12" s="74" t="s">
        <v>41</v>
      </c>
      <c r="D12" s="15"/>
      <c r="E12" s="57" t="s">
        <v>42</v>
      </c>
      <c r="R12" s="1"/>
    </row>
    <row r="13" spans="3:18" ht="15.75">
      <c r="C13" s="75" t="s">
        <v>40</v>
      </c>
      <c r="D13" s="15"/>
      <c r="E13" s="3" t="s">
        <v>47</v>
      </c>
      <c r="G13" s="56"/>
      <c r="H13" s="55"/>
    </row>
    <row r="14" spans="3:18" ht="15.75">
      <c r="C14" s="3"/>
      <c r="D14" s="58"/>
      <c r="E14" s="3"/>
      <c r="G14" s="58"/>
      <c r="H14" s="3"/>
    </row>
    <row r="15" spans="3:18" s="9" customFormat="1" ht="15.75">
      <c r="C15" s="22" t="s">
        <v>8</v>
      </c>
    </row>
    <row r="16" spans="3:18" s="9" customFormat="1" ht="15.75">
      <c r="C16" s="16" t="s">
        <v>13</v>
      </c>
      <c r="D16" s="18" t="s">
        <v>12</v>
      </c>
      <c r="E16" s="17"/>
      <c r="F16" s="17"/>
      <c r="G16" s="18"/>
      <c r="H16" s="66"/>
      <c r="I16" s="23"/>
      <c r="J16" s="19"/>
    </row>
    <row r="17" spans="2:19" s="9" customFormat="1" ht="15.75">
      <c r="C17" s="22"/>
      <c r="O17" s="11"/>
      <c r="P17" s="11"/>
      <c r="Q17" s="11"/>
      <c r="R17" s="11"/>
      <c r="S17" s="11"/>
    </row>
    <row r="18" spans="2:19" s="9" customFormat="1" ht="15.75">
      <c r="B18" s="24" t="s">
        <v>28</v>
      </c>
      <c r="C18" s="25" t="s">
        <v>29</v>
      </c>
      <c r="D18" s="22"/>
      <c r="E18" s="22"/>
      <c r="F18" s="22"/>
      <c r="G18" s="22"/>
      <c r="H18" s="22"/>
      <c r="I18" s="22"/>
      <c r="J18" s="22"/>
      <c r="K18" s="22"/>
      <c r="N18" s="10"/>
      <c r="O18" s="11"/>
      <c r="P18" s="11"/>
      <c r="Q18" s="11"/>
      <c r="R18" s="11"/>
      <c r="S18" s="11"/>
    </row>
    <row r="19" spans="2:19" s="9" customFormat="1" ht="15.75">
      <c r="C19" s="25" t="s">
        <v>27</v>
      </c>
      <c r="D19" s="22"/>
      <c r="E19" s="22"/>
      <c r="F19" s="22"/>
      <c r="G19" s="22"/>
      <c r="H19" s="22"/>
      <c r="I19" s="22"/>
      <c r="J19" s="22"/>
      <c r="K19" s="22"/>
      <c r="N19" s="10"/>
      <c r="O19" s="11"/>
      <c r="P19" s="11"/>
      <c r="Q19" s="11"/>
      <c r="R19" s="11"/>
      <c r="S19" s="11"/>
    </row>
    <row r="20" spans="2:19" s="9" customFormat="1" ht="15.75">
      <c r="B20" s="24" t="s">
        <v>30</v>
      </c>
      <c r="C20" s="25" t="s">
        <v>36</v>
      </c>
      <c r="D20" s="22"/>
      <c r="E20" s="22"/>
      <c r="F20" s="22"/>
      <c r="G20" s="22"/>
      <c r="H20" s="22"/>
      <c r="I20" s="22"/>
      <c r="J20" s="22"/>
      <c r="K20" s="22"/>
      <c r="N20" s="10"/>
      <c r="O20" s="11"/>
      <c r="P20" s="11"/>
      <c r="Q20" s="11"/>
      <c r="R20" s="11"/>
      <c r="S20" s="11"/>
    </row>
    <row r="21" spans="2:19" s="10" customFormat="1" ht="20.100000000000001" customHeight="1">
      <c r="B21" s="24" t="s">
        <v>31</v>
      </c>
      <c r="C21" s="22" t="s">
        <v>38</v>
      </c>
      <c r="D21" s="9"/>
      <c r="E21" s="9"/>
      <c r="F21" s="9"/>
      <c r="G21" s="9"/>
      <c r="H21" s="9"/>
      <c r="I21" s="9"/>
      <c r="J21" s="9"/>
      <c r="K21" s="9"/>
      <c r="L21" s="9"/>
      <c r="M21" s="9"/>
      <c r="O21" s="12"/>
      <c r="P21" s="12"/>
      <c r="Q21" s="12"/>
      <c r="R21" s="12"/>
      <c r="S21" s="12"/>
    </row>
    <row r="22" spans="2:19" s="10" customFormat="1" ht="20.100000000000001" customHeight="1">
      <c r="B22" s="24"/>
      <c r="C22" s="22" t="s">
        <v>37</v>
      </c>
      <c r="D22" s="9"/>
      <c r="E22" s="9"/>
      <c r="F22" s="9"/>
      <c r="G22" s="9"/>
      <c r="H22" s="9"/>
      <c r="I22" s="9"/>
      <c r="J22" s="9"/>
      <c r="K22" s="9"/>
      <c r="L22" s="9"/>
      <c r="M22" s="9"/>
      <c r="O22" s="12"/>
      <c r="P22" s="12"/>
      <c r="Q22" s="12"/>
      <c r="R22" s="12"/>
      <c r="S22" s="12"/>
    </row>
    <row r="23" spans="2:19" s="10" customFormat="1" ht="31.5" customHeight="1">
      <c r="B23" s="24" t="s">
        <v>32</v>
      </c>
      <c r="C23" s="86" t="s">
        <v>39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O23" s="12"/>
      <c r="P23" s="12"/>
      <c r="Q23" s="12"/>
      <c r="R23" s="12"/>
      <c r="S23" s="12"/>
    </row>
    <row r="24" spans="2:19" s="9" customFormat="1" ht="15.75">
      <c r="O24" s="11"/>
      <c r="P24" s="11"/>
      <c r="Q24" s="11"/>
      <c r="R24" s="11"/>
      <c r="S24" s="11"/>
    </row>
    <row r="25" spans="2:19" s="9" customFormat="1" ht="15.75">
      <c r="C25" s="13" t="s">
        <v>43</v>
      </c>
    </row>
    <row r="26" spans="2:19" ht="15.75" thickBot="1"/>
    <row r="27" spans="2:19" ht="24.75" thickTop="1" thickBot="1">
      <c r="B27" s="83" t="s">
        <v>10</v>
      </c>
      <c r="C27" s="83"/>
      <c r="D27" s="83"/>
      <c r="E27" s="83"/>
      <c r="F27" s="83"/>
    </row>
    <row r="28" spans="2:19" ht="24" thickBot="1">
      <c r="B28" s="71"/>
      <c r="C28" s="72"/>
      <c r="D28" s="73"/>
      <c r="E28" s="84" t="s">
        <v>9</v>
      </c>
      <c r="F28" s="85"/>
    </row>
    <row r="29" spans="2:19" ht="36.75" thickBot="1">
      <c r="B29" s="68" t="s">
        <v>34</v>
      </c>
      <c r="C29" s="69" t="s">
        <v>35</v>
      </c>
      <c r="D29" s="70" t="s">
        <v>44</v>
      </c>
      <c r="E29" s="64" t="s">
        <v>45</v>
      </c>
      <c r="F29" s="65" t="s">
        <v>46</v>
      </c>
    </row>
    <row r="30" spans="2:19" ht="18">
      <c r="B30" s="90" t="s">
        <v>21</v>
      </c>
      <c r="C30" s="4" t="s">
        <v>25</v>
      </c>
      <c r="D30" s="5">
        <v>30</v>
      </c>
      <c r="E30" s="59"/>
      <c r="F30" s="60">
        <f>E30*D30</f>
        <v>0</v>
      </c>
    </row>
    <row r="31" spans="2:19" ht="18">
      <c r="B31" s="91"/>
      <c r="C31" s="4" t="s">
        <v>24</v>
      </c>
      <c r="D31" s="5">
        <v>80.400000000000006</v>
      </c>
      <c r="E31" s="59"/>
      <c r="F31" s="60">
        <f>E31*D31</f>
        <v>0</v>
      </c>
    </row>
    <row r="32" spans="2:19" ht="18">
      <c r="B32" s="92" t="s">
        <v>22</v>
      </c>
      <c r="C32" s="49" t="s">
        <v>25</v>
      </c>
      <c r="D32" s="50">
        <v>44.4</v>
      </c>
      <c r="E32" s="61"/>
      <c r="F32" s="60">
        <f t="shared" ref="F32:F33" si="0">E32*D32</f>
        <v>0</v>
      </c>
    </row>
    <row r="33" spans="2:6" ht="18">
      <c r="B33" s="93"/>
      <c r="C33" s="51" t="s">
        <v>24</v>
      </c>
      <c r="D33" s="50">
        <v>93.6</v>
      </c>
      <c r="E33" s="61"/>
      <c r="F33" s="62">
        <f t="shared" si="0"/>
        <v>0</v>
      </c>
    </row>
    <row r="34" spans="2:6" ht="18">
      <c r="B34" s="94" t="s">
        <v>19</v>
      </c>
      <c r="C34" s="95"/>
      <c r="D34" s="95"/>
      <c r="E34" s="95"/>
      <c r="F34" s="26">
        <f>SUM(F30:F33)</f>
        <v>0</v>
      </c>
    </row>
    <row r="35" spans="2:6" ht="18">
      <c r="B35" s="27"/>
      <c r="C35" s="28"/>
      <c r="D35" s="29"/>
      <c r="E35" s="30"/>
      <c r="F35" s="31"/>
    </row>
    <row r="36" spans="2:6" ht="18">
      <c r="B36" s="94" t="s">
        <v>20</v>
      </c>
      <c r="C36" s="95"/>
      <c r="D36" s="95"/>
      <c r="E36" s="95"/>
      <c r="F36" s="26">
        <f>F45</f>
        <v>0</v>
      </c>
    </row>
    <row r="37" spans="2:6" ht="18">
      <c r="B37" s="32"/>
      <c r="C37" s="33"/>
      <c r="D37" s="34"/>
      <c r="E37" s="35"/>
      <c r="F37" s="31"/>
    </row>
    <row r="38" spans="2:6" ht="18.75" thickBot="1">
      <c r="B38" s="96" t="s">
        <v>23</v>
      </c>
      <c r="C38" s="97"/>
      <c r="D38" s="97"/>
      <c r="E38" s="97"/>
      <c r="F38" s="36">
        <f>F34+F36</f>
        <v>0</v>
      </c>
    </row>
    <row r="39" spans="2:6">
      <c r="B39" s="8"/>
      <c r="C39" s="8"/>
      <c r="D39" s="8"/>
      <c r="E39" s="8"/>
      <c r="F39" s="8"/>
    </row>
    <row r="40" spans="2:6">
      <c r="B40" s="8"/>
      <c r="C40" s="8"/>
      <c r="D40" s="8"/>
      <c r="E40" s="8"/>
      <c r="F40" s="8"/>
    </row>
    <row r="41" spans="2:6">
      <c r="B41" s="8"/>
      <c r="C41" s="8"/>
      <c r="D41" s="8"/>
      <c r="E41" s="8"/>
      <c r="F41" s="8"/>
    </row>
    <row r="42" spans="2:6" ht="95.25" customHeight="1">
      <c r="B42" s="37"/>
      <c r="C42" s="37"/>
      <c r="D42" s="37"/>
      <c r="E42" s="37"/>
      <c r="F42" s="38" t="s">
        <v>26</v>
      </c>
    </row>
    <row r="43" spans="2:6" ht="18">
      <c r="B43" s="67" t="s">
        <v>11</v>
      </c>
      <c r="C43" s="39" t="s">
        <v>15</v>
      </c>
      <c r="D43" s="40" t="s">
        <v>16</v>
      </c>
      <c r="E43" s="41" t="s">
        <v>18</v>
      </c>
      <c r="F43" s="42"/>
    </row>
    <row r="44" spans="2:6" ht="18">
      <c r="B44" s="67" t="s">
        <v>11</v>
      </c>
      <c r="C44" s="43" t="s">
        <v>14</v>
      </c>
      <c r="D44" s="44">
        <v>45</v>
      </c>
      <c r="E44" s="45" t="s">
        <v>18</v>
      </c>
      <c r="F44" s="42"/>
    </row>
    <row r="45" spans="2:6" ht="18.75">
      <c r="B45" s="37"/>
      <c r="C45" s="46" t="s">
        <v>17</v>
      </c>
      <c r="D45" s="47"/>
      <c r="E45" s="48"/>
      <c r="F45" s="63">
        <f>SUM(F43:F44)</f>
        <v>0</v>
      </c>
    </row>
    <row r="46" spans="2:6">
      <c r="B46" s="8"/>
      <c r="C46" s="8"/>
      <c r="D46" s="8"/>
      <c r="E46" s="8"/>
      <c r="F46" s="8"/>
    </row>
  </sheetData>
  <mergeCells count="24">
    <mergeCell ref="G1:H1"/>
    <mergeCell ref="G2:H2"/>
    <mergeCell ref="G3:H3"/>
    <mergeCell ref="G4:H4"/>
    <mergeCell ref="G5:H5"/>
    <mergeCell ref="B30:B31"/>
    <mergeCell ref="B32:B33"/>
    <mergeCell ref="B34:E34"/>
    <mergeCell ref="B36:E36"/>
    <mergeCell ref="B38:E38"/>
    <mergeCell ref="D6:E6"/>
    <mergeCell ref="D7:E7"/>
    <mergeCell ref="D8:E8"/>
    <mergeCell ref="B27:F27"/>
    <mergeCell ref="E28:F28"/>
    <mergeCell ref="C23:M23"/>
    <mergeCell ref="G6:H6"/>
    <mergeCell ref="G7:H7"/>
    <mergeCell ref="G8:H8"/>
    <mergeCell ref="D1:E1"/>
    <mergeCell ref="D2:E2"/>
    <mergeCell ref="D3:E3"/>
    <mergeCell ref="D4:E4"/>
    <mergeCell ref="D5:E5"/>
  </mergeCells>
  <phoneticPr fontId="0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37e0cb5-d238-4c92-a419-eac9f866b371}" enabled="0" method="" siteId="{037e0cb5-d238-4c92-a419-eac9f866b3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Фігура</dc:creator>
  <cp:lastModifiedBy>Данилиха Юлія</cp:lastModifiedBy>
  <cp:lastPrinted>2023-04-24T12:22:08Z</cp:lastPrinted>
  <dcterms:created xsi:type="dcterms:W3CDTF">2014-03-13T07:23:28Z</dcterms:created>
  <dcterms:modified xsi:type="dcterms:W3CDTF">2026-03-17T13:09:55Z</dcterms:modified>
</cp:coreProperties>
</file>