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anylykha\Downloads\"/>
    </mc:Choice>
  </mc:AlternateContent>
  <xr:revisionPtr revIDLastSave="0" documentId="13_ncr:1_{4A2C183B-978F-4815-AFF1-D3F9C6F171DD}" xr6:coauthVersionLast="47" xr6:coauthVersionMax="47" xr10:uidLastSave="{00000000-0000-0000-0000-000000000000}"/>
  <bookViews>
    <workbookView xWindow="2730" yWindow="105" windowWidth="25725" windowHeight="15375" xr2:uid="{A3C91A38-E66E-4F74-9462-C8C0417C64E1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24" i="1"/>
  <c r="G21" i="1"/>
  <c r="G40" i="1"/>
  <c r="G41" i="1"/>
  <c r="G39" i="1"/>
  <c r="G36" i="1"/>
  <c r="G34" i="1"/>
  <c r="G38" i="1" l="1"/>
  <c r="G16" i="1" l="1"/>
  <c r="G17" i="1"/>
  <c r="G18" i="1"/>
  <c r="G19" i="1"/>
  <c r="G20" i="1"/>
  <c r="G22" i="1"/>
  <c r="G23" i="1"/>
  <c r="G25" i="1"/>
  <c r="G26" i="1"/>
  <c r="G27" i="1"/>
  <c r="G28" i="1"/>
  <c r="G29" i="1"/>
  <c r="G30" i="1"/>
  <c r="G31" i="1"/>
  <c r="G32" i="1"/>
  <c r="G33" i="1"/>
  <c r="G35" i="1"/>
  <c r="G15" i="1"/>
  <c r="G14" i="1" l="1"/>
  <c r="G42" i="1" s="1"/>
</calcChain>
</file>

<file path=xl/sharedStrings.xml><?xml version="1.0" encoding="utf-8"?>
<sst xmlns="http://schemas.openxmlformats.org/spreadsheetml/2006/main" count="137" uniqueCount="92">
  <si>
    <t>№ п/п</t>
  </si>
  <si>
    <t>Назва</t>
  </si>
  <si>
    <t>Одн. Виміру</t>
  </si>
  <si>
    <t>Кількість</t>
  </si>
  <si>
    <t>Сума, грн. з ПДВ</t>
  </si>
  <si>
    <t>Примітки</t>
  </si>
  <si>
    <t>Обладнання для виготовлення КНС</t>
  </si>
  <si>
    <t>1.1</t>
  </si>
  <si>
    <t>шт.</t>
  </si>
  <si>
    <t>Направляюча труба для корзини DN 20 (3/4") (н/ж)</t>
  </si>
  <si>
    <t>Ланцюг для підйому корзини</t>
  </si>
  <si>
    <t>Вентиляційний патрубок ПВХ D110 SN4</t>
  </si>
  <si>
    <t>Люк пластиковий 700х1100 мм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</si>
  <si>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</si>
  <si>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</si>
  <si>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</si>
  <si>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</si>
  <si>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</si>
  <si>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</si>
  <si>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</si>
  <si>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</si>
  <si>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</si>
  <si>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</si>
  <si>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</si>
  <si>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</si>
  <si>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</si>
  <si>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</si>
  <si>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</si>
  <si>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</si>
  <si>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</si>
  <si>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м.п.</t>
  </si>
  <si>
    <t>Інші витрати</t>
  </si>
  <si>
    <t>2.1</t>
  </si>
  <si>
    <t>послуга</t>
  </si>
  <si>
    <t>Загальна вартість, грн. з ПДВ</t>
  </si>
  <si>
    <t>1. Гарантійний термін на корпуси</t>
  </si>
  <si>
    <t>2. Гарантійний термін на насоси</t>
  </si>
  <si>
    <t>3. Термін поставки</t>
  </si>
  <si>
    <t>4. Аванс</t>
  </si>
  <si>
    <t>5. Відтермінування кінцевої оплати</t>
  </si>
  <si>
    <t>(мінімум 10 років)</t>
  </si>
  <si>
    <t>(не більше 40 календарних днів)</t>
  </si>
  <si>
    <t>(не менше 10 календарних днів)</t>
  </si>
  <si>
    <t>6. Цей додаток становить невід'ємну частину Договору з моменту його підписання уповноваженими представниками сторін, складений українською мовою, в двох примірниках однакової юридичної сили, по одному для кожної із сторін.</t>
  </si>
  <si>
    <t>Примітки:</t>
  </si>
  <si>
    <t>Таблиця договірної ціни</t>
  </si>
  <si>
    <t>Специфікація</t>
  </si>
  <si>
    <t>Відповідальність Підрядника</t>
  </si>
  <si>
    <t>Виготовлення каналізаційної насосної станції (КНС) на реконструкцію АЗК за адресою: Львівська область, Золочівський район, Бродівська територіальна громада, м. Броди, вул. Великі Фільварки, 101</t>
  </si>
  <si>
    <t>Поплавковий вимикач (реле) - Taurus 6</t>
  </si>
  <si>
    <t>Автоматична муфта DUTY 65</t>
  </si>
  <si>
    <t>Звороний клапан DN 65 PN1,6</t>
  </si>
  <si>
    <t>Засувка DN 65 PN1,6</t>
  </si>
  <si>
    <t>Коліно ПЕ DN 65</t>
  </si>
  <si>
    <t>Корзина н/ж для сміття Ду=500мм, Н=500мм.</t>
  </si>
  <si>
    <t>Ланцюг для підйому насоса ( Dreno )</t>
  </si>
  <si>
    <t>Люк пластиковий Д=550мм</t>
  </si>
  <si>
    <t>1.19</t>
  </si>
  <si>
    <t>1.20</t>
  </si>
  <si>
    <t>2.2</t>
  </si>
  <si>
    <t>2.3</t>
  </si>
  <si>
    <t>Відповідальність Замовника</t>
  </si>
  <si>
    <t>2.4</t>
  </si>
  <si>
    <t>люд/дні</t>
  </si>
  <si>
    <t>Заглушка ПЕ-100 Дy110мм</t>
  </si>
  <si>
    <t>Напірний трубопровід ПЕ-100 Дy65мм</t>
  </si>
  <si>
    <t>Напірний трубопровід ПЕ-100 Дy110мм</t>
  </si>
  <si>
    <t>1.21</t>
  </si>
  <si>
    <t>1.22</t>
  </si>
  <si>
    <t>Шафа керування насосами QТ</t>
  </si>
  <si>
    <t xml:space="preserve">Пульт керування КНС QT </t>
  </si>
  <si>
    <t>Ціна, грн. 
з ПДВ</t>
  </si>
  <si>
    <r>
      <t xml:space="preserve">КНС СPE, Ду=2000мм, </t>
    </r>
    <r>
      <rPr>
        <sz val="11"/>
        <rFont val="Arial"/>
        <family val="2"/>
        <charset val="204"/>
      </rPr>
      <t>Нзаг=3810мм</t>
    </r>
    <r>
      <rPr>
        <sz val="11"/>
        <color rgb="FFFF0000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з стільниковою стінкою товщиною </t>
    </r>
    <r>
      <rPr>
        <u/>
        <sz val="11"/>
        <color theme="1"/>
        <rFont val="Arial"/>
        <family val="2"/>
        <charset val="204"/>
      </rPr>
      <t>100мм.</t>
    </r>
    <r>
      <rPr>
        <sz val="11"/>
        <color theme="1"/>
        <rFont val="Arial"/>
        <family val="2"/>
        <charset val="204"/>
      </rPr>
      <t xml:space="preserve"> </t>
    </r>
    <r>
      <rPr>
        <b/>
        <sz val="11"/>
        <color theme="1"/>
        <rFont val="Arial"/>
        <family val="2"/>
        <charset val="204"/>
      </rPr>
      <t>(самонесучий корпус)</t>
    </r>
    <r>
      <rPr>
        <sz val="11"/>
        <color theme="1"/>
        <rFont val="Arial"/>
        <family val="2"/>
        <charset val="204"/>
      </rPr>
      <t xml:space="preserve">
</t>
    </r>
  </si>
  <si>
    <r>
      <t xml:space="preserve">Драбина універсальна  </t>
    </r>
    <r>
      <rPr>
        <sz val="11"/>
        <rFont val="Arial"/>
        <family val="2"/>
        <charset val="204"/>
      </rPr>
      <t>Н=4000мм</t>
    </r>
  </si>
  <si>
    <t>Витрати на відрядження (відрядження на об'єкті)
(враховують монтажний комплект та пуско - налагоджувальні роботи).  У розрахунку час безпосередньо на об'єкті!</t>
  </si>
  <si>
    <t>Проведення пуско - налагоджувальних робіт (враховують монтажний комплект та пуско - налагоджувальні роботи).</t>
  </si>
  <si>
    <r>
      <t xml:space="preserve">Направляюча труба для насосу DN 20 (2") </t>
    </r>
    <r>
      <rPr>
        <b/>
        <sz val="11"/>
        <color theme="1"/>
        <rFont val="Arial"/>
        <family val="2"/>
        <charset val="204"/>
      </rPr>
      <t xml:space="preserve">(н/ж)
</t>
    </r>
    <r>
      <rPr>
        <sz val="11"/>
        <color theme="1"/>
        <rFont val="Arial"/>
        <family val="2"/>
        <charset val="204"/>
      </rPr>
      <t>(адаптована для насосу Dreno AT 65/2/152 C.237)</t>
    </r>
  </si>
  <si>
    <r>
      <rPr>
        <u/>
        <sz val="11"/>
        <color theme="1"/>
        <rFont val="Arial"/>
        <family val="2"/>
        <charset val="204"/>
      </rPr>
      <t>Система аварійного оповіщення КНС</t>
    </r>
    <r>
      <rPr>
        <sz val="11"/>
        <color theme="1"/>
        <rFont val="Arial"/>
        <family val="2"/>
        <charset val="204"/>
      </rPr>
      <t xml:space="preserve">
Датчики роботи насоса - 2шт.; Датчик критичного рівня - 1ш.;
Світлозвукова сигналізація: сирена та проблисковий маячок -4шт.
</t>
    </r>
    <r>
      <rPr>
        <b/>
        <sz val="11"/>
        <color theme="1"/>
        <rFont val="Arial"/>
        <family val="2"/>
        <charset val="204"/>
      </rPr>
      <t>Маонтаж:</t>
    </r>
    <r>
      <rPr>
        <sz val="11"/>
        <color theme="1"/>
        <rFont val="Arial"/>
        <family val="2"/>
        <charset val="204"/>
      </rPr>
      <t xml:space="preserve"> споруда АЗК та споруда “МакДональдз”
</t>
    </r>
  </si>
  <si>
    <t>Монтаж насосної станції з підключенням до каналізації. Бетонування та монтаж стійки під зовнішню шафу КНС</t>
  </si>
  <si>
    <r>
      <t xml:space="preserve">Транспортні витрати </t>
    </r>
    <r>
      <rPr>
        <b/>
        <sz val="11"/>
        <color theme="1"/>
        <rFont val="Arial"/>
        <family val="2"/>
        <charset val="204"/>
      </rPr>
      <t>(комплект КНС зі всім навісним обладнанням)</t>
    </r>
    <r>
      <rPr>
        <sz val="11"/>
        <color theme="1"/>
        <rFont val="Arial"/>
        <family val="2"/>
        <charset val="204"/>
      </rPr>
      <t xml:space="preserve"> База - Броди ДП євро = 78,99 грн/л</t>
    </r>
  </si>
  <si>
    <t>Назва учасника (включаючи організаційно-правову форму)</t>
  </si>
  <si>
    <t>Код ЄДРПОУ</t>
  </si>
  <si>
    <t>Iндивiдуальний податковий номер / номер ДРФО</t>
  </si>
  <si>
    <t>Фактична адреса</t>
  </si>
  <si>
    <t>Банківські реквізити</t>
  </si>
  <si>
    <t>ПІБ та назва посади керівника</t>
  </si>
  <si>
    <t>Номер телефону контактної особи</t>
  </si>
  <si>
    <t>* сірим позначено клітинки, які заповнює учасник</t>
  </si>
  <si>
    <t>(рекомендовано 0 %)</t>
  </si>
  <si>
    <t>(мінімум 2 роки)</t>
  </si>
  <si>
    <r>
      <t xml:space="preserve">Насос - Dreno AT 65/2/152 C.237
</t>
    </r>
    <r>
      <rPr>
        <b/>
        <sz val="11"/>
        <color rgb="FFFF0000"/>
        <rFont val="Arial"/>
        <family val="2"/>
        <charset val="204"/>
      </rPr>
      <t>(Аналог тільки європейський виробник)</t>
    </r>
  </si>
  <si>
    <t xml:space="preserve">7. Внесення будь-яких змін в цей додаток (у пункти і кількості) здійснюється за взаємним погодженням сторін, шляхом викладення його в новій редакції.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</si>
</sst>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rgb="FFFF0000"/>
      <name val="Arial"/>
      <family val="2"/>
      <charset val="204"/>
    </font>
    <font>
      <u/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3" fontId="2" fillId="2" borderId="1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3" fillId="4" borderId="1" xfId="0" applyFont="1" applyFill="1" applyBorder="1"/>
    <xf numFmtId="0" fontId="3" fillId="4" borderId="0" xfId="0" applyFont="1" applyFill="1"/>
    <xf numFmtId="3" fontId="2" fillId="4" borderId="14" xfId="0" applyNumberFormat="1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center" wrapText="1"/>
    </xf>
    <xf numFmtId="3" fontId="2" fillId="4" borderId="19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left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9" fontId="2" fillId="4" borderId="6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CE300-4FD3-4600-B098-E18C6B4B49E7}">
  <sheetPr>
    <pageSetUpPr fitToPage="1"/>
  </sheetPr>
  <dimension ref="B1:H52"/>
  <sheetViews>
    <sheetView tabSelected="1" zoomScale="130" zoomScaleNormal="130" workbookViewId="0">
      <selection activeCell="B51" sqref="B51:H51"/>
    </sheetView>
  </sheetViews>
  <sheetFormatPr defaultRowHeight="15" x14ac:dyDescent="0.25"/>
  <cols>
    <col min="2" max="2" width="6.28515625" style="1" bestFit="1" customWidth="1"/>
    <col min="3" max="3" width="57.140625" style="1" customWidth="1"/>
    <col min="4" max="4" width="14.85546875" style="1" customWidth="1"/>
    <col min="5" max="5" width="11.140625" style="1" customWidth="1"/>
    <col min="6" max="6" width="12.5703125" style="1" customWidth="1"/>
    <col min="7" max="7" width="19" style="1" customWidth="1"/>
    <col min="8" max="8" width="18.42578125" style="1" customWidth="1"/>
  </cols>
  <sheetData>
    <row r="1" spans="2:8" s="32" customFormat="1" ht="12.75" x14ac:dyDescent="0.2">
      <c r="B1" s="31"/>
      <c r="C1" s="33" t="s">
        <v>80</v>
      </c>
      <c r="D1" s="42"/>
      <c r="E1" s="31"/>
      <c r="F1" s="31"/>
      <c r="G1" s="31"/>
      <c r="H1" s="31"/>
    </row>
    <row r="2" spans="2:8" s="32" customFormat="1" ht="12.75" x14ac:dyDescent="0.2">
      <c r="B2" s="31"/>
      <c r="C2" s="33" t="s">
        <v>81</v>
      </c>
      <c r="D2" s="42"/>
      <c r="E2" s="31"/>
      <c r="F2" s="31"/>
      <c r="G2" s="31"/>
      <c r="H2" s="31"/>
    </row>
    <row r="3" spans="2:8" s="32" customFormat="1" ht="12.75" x14ac:dyDescent="0.2">
      <c r="B3" s="31"/>
      <c r="C3" s="33" t="s">
        <v>82</v>
      </c>
      <c r="D3" s="42"/>
      <c r="E3" s="31"/>
      <c r="F3" s="31"/>
      <c r="G3" s="31"/>
      <c r="H3" s="31"/>
    </row>
    <row r="4" spans="2:8" s="32" customFormat="1" ht="12.75" x14ac:dyDescent="0.2">
      <c r="B4" s="31"/>
      <c r="C4" s="33" t="s">
        <v>83</v>
      </c>
      <c r="D4" s="42"/>
      <c r="E4" s="31"/>
      <c r="F4" s="31"/>
      <c r="G4" s="31"/>
      <c r="H4" s="31"/>
    </row>
    <row r="5" spans="2:8" s="32" customFormat="1" ht="12.75" x14ac:dyDescent="0.2">
      <c r="B5" s="31"/>
      <c r="C5" s="33" t="s">
        <v>84</v>
      </c>
      <c r="D5" s="42"/>
      <c r="E5" s="31"/>
      <c r="F5" s="31"/>
      <c r="G5" s="31"/>
      <c r="H5" s="31"/>
    </row>
    <row r="6" spans="2:8" s="32" customFormat="1" ht="12.75" x14ac:dyDescent="0.2">
      <c r="B6" s="31"/>
      <c r="C6" s="33" t="s">
        <v>85</v>
      </c>
      <c r="D6" s="42"/>
      <c r="E6" s="31"/>
      <c r="F6" s="31"/>
      <c r="G6" s="31"/>
      <c r="H6" s="31"/>
    </row>
    <row r="7" spans="2:8" s="32" customFormat="1" ht="12.75" x14ac:dyDescent="0.2">
      <c r="B7" s="31"/>
      <c r="C7" s="33" t="s">
        <v>86</v>
      </c>
      <c r="D7" s="42"/>
      <c r="E7" s="31"/>
      <c r="F7" s="31"/>
      <c r="G7" s="31"/>
      <c r="H7" s="31"/>
    </row>
    <row r="8" spans="2:8" s="32" customFormat="1" ht="12.75" x14ac:dyDescent="0.2">
      <c r="B8" s="31"/>
      <c r="E8" s="31"/>
      <c r="F8" s="31"/>
      <c r="G8" s="31"/>
      <c r="H8" s="31"/>
    </row>
    <row r="9" spans="2:8" s="32" customFormat="1" ht="12.75" x14ac:dyDescent="0.2">
      <c r="B9" s="31"/>
      <c r="C9" s="32" t="s">
        <v>87</v>
      </c>
      <c r="D9" s="43"/>
      <c r="E9" s="31"/>
      <c r="F9" s="31"/>
      <c r="G9" s="31"/>
      <c r="H9" s="31"/>
    </row>
    <row r="10" spans="2:8" s="2" customFormat="1" ht="21.4" customHeight="1" thickBot="1" x14ac:dyDescent="0.25">
      <c r="B10" s="19" t="s">
        <v>46</v>
      </c>
      <c r="C10" s="19"/>
      <c r="D10" s="19"/>
      <c r="E10" s="19"/>
      <c r="F10" s="19"/>
      <c r="G10" s="19"/>
      <c r="H10" s="19"/>
    </row>
    <row r="11" spans="2:8" s="2" customFormat="1" ht="42" customHeight="1" thickBot="1" x14ac:dyDescent="0.25">
      <c r="B11" s="20" t="s">
        <v>48</v>
      </c>
      <c r="C11" s="21"/>
      <c r="D11" s="21"/>
      <c r="E11" s="21"/>
      <c r="F11" s="21"/>
      <c r="G11" s="21"/>
      <c r="H11" s="22"/>
    </row>
    <row r="12" spans="2:8" s="2" customFormat="1" thickBot="1" x14ac:dyDescent="0.25">
      <c r="B12" s="3"/>
      <c r="C12" s="23" t="s">
        <v>45</v>
      </c>
      <c r="D12" s="3"/>
      <c r="E12" s="3"/>
      <c r="F12" s="3"/>
      <c r="G12" s="3"/>
      <c r="H12" s="3"/>
    </row>
    <row r="13" spans="2:8" s="2" customFormat="1" ht="30.75" thickBot="1" x14ac:dyDescent="0.25">
      <c r="B13" s="24" t="s">
        <v>0</v>
      </c>
      <c r="C13" s="24" t="s">
        <v>1</v>
      </c>
      <c r="D13" s="24" t="s">
        <v>2</v>
      </c>
      <c r="E13" s="24" t="s">
        <v>3</v>
      </c>
      <c r="F13" s="25" t="s">
        <v>71</v>
      </c>
      <c r="G13" s="24" t="s">
        <v>4</v>
      </c>
      <c r="H13" s="26" t="s">
        <v>5</v>
      </c>
    </row>
    <row r="14" spans="2:8" s="2" customFormat="1" ht="21" customHeight="1" thickBot="1" x14ac:dyDescent="0.25">
      <c r="B14" s="34">
        <v>1</v>
      </c>
      <c r="C14" s="35" t="s">
        <v>6</v>
      </c>
      <c r="D14" s="35"/>
      <c r="E14" s="35"/>
      <c r="F14" s="36"/>
      <c r="G14" s="37">
        <f>SUM(G15:G36)</f>
        <v>0</v>
      </c>
      <c r="H14" s="38"/>
    </row>
    <row r="15" spans="2:8" s="2" customFormat="1" ht="30" customHeight="1" x14ac:dyDescent="0.2">
      <c r="B15" s="48" t="s">
        <v>7</v>
      </c>
      <c r="C15" s="4" t="s">
        <v>72</v>
      </c>
      <c r="D15" s="5" t="s">
        <v>8</v>
      </c>
      <c r="E15" s="52">
        <v>1</v>
      </c>
      <c r="F15" s="44">
        <v>0</v>
      </c>
      <c r="G15" s="6">
        <f>F15*E15</f>
        <v>0</v>
      </c>
      <c r="H15" s="27" t="s">
        <v>47</v>
      </c>
    </row>
    <row r="16" spans="2:8" s="2" customFormat="1" ht="32.450000000000003" customHeight="1" x14ac:dyDescent="0.2">
      <c r="B16" s="49" t="s">
        <v>13</v>
      </c>
      <c r="C16" s="28" t="s">
        <v>90</v>
      </c>
      <c r="D16" s="7" t="s">
        <v>8</v>
      </c>
      <c r="E16" s="53">
        <v>2</v>
      </c>
      <c r="F16" s="45">
        <v>0</v>
      </c>
      <c r="G16" s="8">
        <f t="shared" ref="G16:G41" si="0">F16*E16</f>
        <v>0</v>
      </c>
      <c r="H16" s="29" t="s">
        <v>47</v>
      </c>
    </row>
    <row r="17" spans="2:8" s="2" customFormat="1" ht="30" customHeight="1" x14ac:dyDescent="0.2">
      <c r="B17" s="50" t="s">
        <v>14</v>
      </c>
      <c r="C17" s="9" t="s">
        <v>49</v>
      </c>
      <c r="D17" s="7" t="s">
        <v>8</v>
      </c>
      <c r="E17" s="53">
        <v>3</v>
      </c>
      <c r="F17" s="45">
        <v>0</v>
      </c>
      <c r="G17" s="8">
        <f t="shared" si="0"/>
        <v>0</v>
      </c>
      <c r="H17" s="29" t="s">
        <v>47</v>
      </c>
    </row>
    <row r="18" spans="2:8" s="2" customFormat="1" ht="34.15" customHeight="1" x14ac:dyDescent="0.2">
      <c r="B18" s="49" t="s">
        <v>15</v>
      </c>
      <c r="C18" s="9" t="s">
        <v>76</v>
      </c>
      <c r="D18" s="7" t="s">
        <v>8</v>
      </c>
      <c r="E18" s="53">
        <v>2</v>
      </c>
      <c r="F18" s="45">
        <v>0</v>
      </c>
      <c r="G18" s="8">
        <f t="shared" si="0"/>
        <v>0</v>
      </c>
      <c r="H18" s="29" t="s">
        <v>47</v>
      </c>
    </row>
    <row r="19" spans="2:8" s="2" customFormat="1" ht="30.6" customHeight="1" x14ac:dyDescent="0.2">
      <c r="B19" s="49" t="s">
        <v>16</v>
      </c>
      <c r="C19" s="9" t="s">
        <v>50</v>
      </c>
      <c r="D19" s="7" t="s">
        <v>8</v>
      </c>
      <c r="E19" s="53">
        <v>2</v>
      </c>
      <c r="F19" s="45">
        <v>0</v>
      </c>
      <c r="G19" s="8">
        <f t="shared" si="0"/>
        <v>0</v>
      </c>
      <c r="H19" s="29" t="s">
        <v>47</v>
      </c>
    </row>
    <row r="20" spans="2:8" s="2" customFormat="1" ht="30" customHeight="1" x14ac:dyDescent="0.2">
      <c r="B20" s="49" t="s">
        <v>17</v>
      </c>
      <c r="C20" s="9" t="s">
        <v>51</v>
      </c>
      <c r="D20" s="7" t="s">
        <v>8</v>
      </c>
      <c r="E20" s="53">
        <v>2</v>
      </c>
      <c r="F20" s="45">
        <v>0</v>
      </c>
      <c r="G20" s="8">
        <f t="shared" si="0"/>
        <v>0</v>
      </c>
      <c r="H20" s="29" t="s">
        <v>47</v>
      </c>
    </row>
    <row r="21" spans="2:8" s="2" customFormat="1" ht="30" customHeight="1" x14ac:dyDescent="0.2">
      <c r="B21" s="49" t="s">
        <v>18</v>
      </c>
      <c r="C21" s="9" t="s">
        <v>64</v>
      </c>
      <c r="D21" s="7"/>
      <c r="E21" s="53">
        <v>1</v>
      </c>
      <c r="F21" s="45">
        <v>0</v>
      </c>
      <c r="G21" s="8">
        <f t="shared" si="0"/>
        <v>0</v>
      </c>
      <c r="H21" s="29" t="s">
        <v>47</v>
      </c>
    </row>
    <row r="22" spans="2:8" s="2" customFormat="1" ht="30" customHeight="1" x14ac:dyDescent="0.2">
      <c r="B22" s="49" t="s">
        <v>19</v>
      </c>
      <c r="C22" s="9" t="s">
        <v>52</v>
      </c>
      <c r="D22" s="7" t="s">
        <v>8</v>
      </c>
      <c r="E22" s="53">
        <v>2</v>
      </c>
      <c r="F22" s="45">
        <v>0</v>
      </c>
      <c r="G22" s="8">
        <f t="shared" si="0"/>
        <v>0</v>
      </c>
      <c r="H22" s="29" t="s">
        <v>47</v>
      </c>
    </row>
    <row r="23" spans="2:8" s="2" customFormat="1" ht="31.9" customHeight="1" x14ac:dyDescent="0.2">
      <c r="B23" s="49" t="s">
        <v>20</v>
      </c>
      <c r="C23" s="9" t="s">
        <v>65</v>
      </c>
      <c r="D23" s="7" t="s">
        <v>30</v>
      </c>
      <c r="E23" s="53">
        <v>6</v>
      </c>
      <c r="F23" s="45">
        <v>0</v>
      </c>
      <c r="G23" s="8">
        <f t="shared" si="0"/>
        <v>0</v>
      </c>
      <c r="H23" s="29" t="s">
        <v>47</v>
      </c>
    </row>
    <row r="24" spans="2:8" s="2" customFormat="1" ht="31.9" customHeight="1" x14ac:dyDescent="0.2">
      <c r="B24" s="49" t="s">
        <v>21</v>
      </c>
      <c r="C24" s="9" t="s">
        <v>66</v>
      </c>
      <c r="D24" s="7" t="s">
        <v>30</v>
      </c>
      <c r="E24" s="53">
        <v>1</v>
      </c>
      <c r="F24" s="45">
        <v>0</v>
      </c>
      <c r="G24" s="8">
        <f t="shared" si="0"/>
        <v>0</v>
      </c>
      <c r="H24" s="29" t="s">
        <v>47</v>
      </c>
    </row>
    <row r="25" spans="2:8" s="2" customFormat="1" ht="30" customHeight="1" x14ac:dyDescent="0.2">
      <c r="B25" s="49" t="s">
        <v>22</v>
      </c>
      <c r="C25" s="9" t="s">
        <v>53</v>
      </c>
      <c r="D25" s="7" t="s">
        <v>8</v>
      </c>
      <c r="E25" s="53">
        <v>2</v>
      </c>
      <c r="F25" s="45">
        <v>0</v>
      </c>
      <c r="G25" s="8">
        <f t="shared" si="0"/>
        <v>0</v>
      </c>
      <c r="H25" s="29" t="s">
        <v>47</v>
      </c>
    </row>
    <row r="26" spans="2:8" s="2" customFormat="1" ht="29.45" customHeight="1" x14ac:dyDescent="0.2">
      <c r="B26" s="49" t="s">
        <v>23</v>
      </c>
      <c r="C26" s="9" t="s">
        <v>54</v>
      </c>
      <c r="D26" s="7" t="s">
        <v>8</v>
      </c>
      <c r="E26" s="53">
        <v>1</v>
      </c>
      <c r="F26" s="45">
        <v>0</v>
      </c>
      <c r="G26" s="8">
        <f t="shared" si="0"/>
        <v>0</v>
      </c>
      <c r="H26" s="29" t="s">
        <v>47</v>
      </c>
    </row>
    <row r="27" spans="2:8" s="2" customFormat="1" ht="30" customHeight="1" x14ac:dyDescent="0.2">
      <c r="B27" s="49" t="s">
        <v>24</v>
      </c>
      <c r="C27" s="9" t="s">
        <v>9</v>
      </c>
      <c r="D27" s="7" t="s">
        <v>8</v>
      </c>
      <c r="E27" s="53">
        <v>1</v>
      </c>
      <c r="F27" s="45">
        <v>0</v>
      </c>
      <c r="G27" s="8">
        <f t="shared" si="0"/>
        <v>0</v>
      </c>
      <c r="H27" s="29" t="s">
        <v>47</v>
      </c>
    </row>
    <row r="28" spans="2:8" s="2" customFormat="1" ht="30" customHeight="1" x14ac:dyDescent="0.2">
      <c r="B28" s="49" t="s">
        <v>25</v>
      </c>
      <c r="C28" s="9" t="s">
        <v>55</v>
      </c>
      <c r="D28" s="7" t="s">
        <v>8</v>
      </c>
      <c r="E28" s="53">
        <v>2</v>
      </c>
      <c r="F28" s="45">
        <v>0</v>
      </c>
      <c r="G28" s="8">
        <f t="shared" si="0"/>
        <v>0</v>
      </c>
      <c r="H28" s="29" t="s">
        <v>47</v>
      </c>
    </row>
    <row r="29" spans="2:8" s="2" customFormat="1" ht="29.45" customHeight="1" x14ac:dyDescent="0.2">
      <c r="B29" s="49" t="s">
        <v>26</v>
      </c>
      <c r="C29" s="9" t="s">
        <v>10</v>
      </c>
      <c r="D29" s="7" t="s">
        <v>8</v>
      </c>
      <c r="E29" s="53">
        <v>1</v>
      </c>
      <c r="F29" s="45">
        <v>0</v>
      </c>
      <c r="G29" s="8">
        <f t="shared" si="0"/>
        <v>0</v>
      </c>
      <c r="H29" s="29" t="s">
        <v>47</v>
      </c>
    </row>
    <row r="30" spans="2:8" s="2" customFormat="1" ht="30" customHeight="1" x14ac:dyDescent="0.2">
      <c r="B30" s="49" t="s">
        <v>27</v>
      </c>
      <c r="C30" s="9" t="s">
        <v>73</v>
      </c>
      <c r="D30" s="7" t="s">
        <v>8</v>
      </c>
      <c r="E30" s="53">
        <v>1</v>
      </c>
      <c r="F30" s="45">
        <v>0</v>
      </c>
      <c r="G30" s="8">
        <f t="shared" si="0"/>
        <v>0</v>
      </c>
      <c r="H30" s="29" t="s">
        <v>47</v>
      </c>
    </row>
    <row r="31" spans="2:8" s="2" customFormat="1" ht="30" customHeight="1" x14ac:dyDescent="0.2">
      <c r="B31" s="49" t="s">
        <v>28</v>
      </c>
      <c r="C31" s="9" t="s">
        <v>11</v>
      </c>
      <c r="D31" s="7" t="s">
        <v>8</v>
      </c>
      <c r="E31" s="53">
        <v>2</v>
      </c>
      <c r="F31" s="45">
        <v>0</v>
      </c>
      <c r="G31" s="8">
        <f t="shared" si="0"/>
        <v>0</v>
      </c>
      <c r="H31" s="29" t="s">
        <v>47</v>
      </c>
    </row>
    <row r="32" spans="2:8" s="2" customFormat="1" ht="30" customHeight="1" x14ac:dyDescent="0.2">
      <c r="B32" s="49" t="s">
        <v>29</v>
      </c>
      <c r="C32" s="9" t="s">
        <v>56</v>
      </c>
      <c r="D32" s="7" t="s">
        <v>8</v>
      </c>
      <c r="E32" s="53">
        <v>1</v>
      </c>
      <c r="F32" s="45">
        <v>0</v>
      </c>
      <c r="G32" s="8">
        <f t="shared" si="0"/>
        <v>0</v>
      </c>
      <c r="H32" s="29" t="s">
        <v>47</v>
      </c>
    </row>
    <row r="33" spans="2:8" s="2" customFormat="1" ht="28.9" customHeight="1" x14ac:dyDescent="0.2">
      <c r="B33" s="49" t="s">
        <v>57</v>
      </c>
      <c r="C33" s="9" t="s">
        <v>12</v>
      </c>
      <c r="D33" s="7" t="s">
        <v>8</v>
      </c>
      <c r="E33" s="53">
        <v>1</v>
      </c>
      <c r="F33" s="45">
        <v>0</v>
      </c>
      <c r="G33" s="8">
        <f t="shared" si="0"/>
        <v>0</v>
      </c>
      <c r="H33" s="29" t="s">
        <v>47</v>
      </c>
    </row>
    <row r="34" spans="2:8" s="2" customFormat="1" ht="29.45" customHeight="1" x14ac:dyDescent="0.2">
      <c r="B34" s="49" t="s">
        <v>58</v>
      </c>
      <c r="C34" s="10" t="s">
        <v>69</v>
      </c>
      <c r="D34" s="7" t="s">
        <v>8</v>
      </c>
      <c r="E34" s="53">
        <v>1</v>
      </c>
      <c r="F34" s="45">
        <v>0</v>
      </c>
      <c r="G34" s="8">
        <f t="shared" si="0"/>
        <v>0</v>
      </c>
      <c r="H34" s="29" t="s">
        <v>47</v>
      </c>
    </row>
    <row r="35" spans="2:8" s="2" customFormat="1" ht="31.15" customHeight="1" x14ac:dyDescent="0.2">
      <c r="B35" s="49" t="s">
        <v>67</v>
      </c>
      <c r="C35" s="9" t="s">
        <v>70</v>
      </c>
      <c r="D35" s="7" t="s">
        <v>8</v>
      </c>
      <c r="E35" s="53">
        <v>1</v>
      </c>
      <c r="F35" s="45">
        <v>0</v>
      </c>
      <c r="G35" s="8">
        <f t="shared" si="0"/>
        <v>0</v>
      </c>
      <c r="H35" s="29" t="s">
        <v>47</v>
      </c>
    </row>
    <row r="36" spans="2:8" s="2" customFormat="1" ht="58.15" customHeight="1" thickBot="1" x14ac:dyDescent="0.25">
      <c r="B36" s="49" t="s">
        <v>68</v>
      </c>
      <c r="C36" s="11" t="s">
        <v>77</v>
      </c>
      <c r="D36" s="7" t="s">
        <v>8</v>
      </c>
      <c r="E36" s="53">
        <v>1</v>
      </c>
      <c r="F36" s="45">
        <v>0</v>
      </c>
      <c r="G36" s="8">
        <f t="shared" si="0"/>
        <v>0</v>
      </c>
      <c r="H36" s="30" t="s">
        <v>47</v>
      </c>
    </row>
    <row r="37" spans="2:8" s="2" customFormat="1" ht="21" customHeight="1" thickBot="1" x14ac:dyDescent="0.25">
      <c r="B37" s="34">
        <v>2</v>
      </c>
      <c r="C37" s="35" t="s">
        <v>31</v>
      </c>
      <c r="D37" s="35"/>
      <c r="E37" s="35"/>
      <c r="F37" s="36"/>
      <c r="G37" s="37">
        <f>SUM(G38:G41)</f>
        <v>0</v>
      </c>
      <c r="H37" s="38"/>
    </row>
    <row r="38" spans="2:8" s="2" customFormat="1" ht="51" customHeight="1" thickBot="1" x14ac:dyDescent="0.25">
      <c r="B38" s="51" t="s">
        <v>32</v>
      </c>
      <c r="C38" s="12" t="s">
        <v>79</v>
      </c>
      <c r="D38" s="13" t="s">
        <v>33</v>
      </c>
      <c r="E38" s="54">
        <v>1</v>
      </c>
      <c r="F38" s="46">
        <v>0</v>
      </c>
      <c r="G38" s="14">
        <f t="shared" si="0"/>
        <v>0</v>
      </c>
      <c r="H38" s="30" t="s">
        <v>47</v>
      </c>
    </row>
    <row r="39" spans="2:8" s="2" customFormat="1" ht="49.5" customHeight="1" thickBot="1" x14ac:dyDescent="0.25">
      <c r="B39" s="51" t="s">
        <v>59</v>
      </c>
      <c r="C39" s="12" t="s">
        <v>78</v>
      </c>
      <c r="D39" s="13" t="s">
        <v>33</v>
      </c>
      <c r="E39" s="54">
        <v>1</v>
      </c>
      <c r="F39" s="15">
        <v>0</v>
      </c>
      <c r="G39" s="14">
        <f t="shared" si="0"/>
        <v>0</v>
      </c>
      <c r="H39" s="47" t="s">
        <v>61</v>
      </c>
    </row>
    <row r="40" spans="2:8" s="2" customFormat="1" ht="60.75" customHeight="1" thickBot="1" x14ac:dyDescent="0.25">
      <c r="B40" s="51" t="s">
        <v>60</v>
      </c>
      <c r="C40" s="12" t="s">
        <v>74</v>
      </c>
      <c r="D40" s="13" t="s">
        <v>63</v>
      </c>
      <c r="E40" s="54">
        <v>2</v>
      </c>
      <c r="F40" s="46">
        <v>0</v>
      </c>
      <c r="G40" s="14">
        <f t="shared" si="0"/>
        <v>0</v>
      </c>
      <c r="H40" s="30" t="s">
        <v>61</v>
      </c>
    </row>
    <row r="41" spans="2:8" s="2" customFormat="1" ht="48.75" customHeight="1" thickBot="1" x14ac:dyDescent="0.25">
      <c r="B41" s="51" t="s">
        <v>62</v>
      </c>
      <c r="C41" s="12" t="s">
        <v>75</v>
      </c>
      <c r="D41" s="13" t="s">
        <v>33</v>
      </c>
      <c r="E41" s="54">
        <v>1</v>
      </c>
      <c r="F41" s="46">
        <v>0</v>
      </c>
      <c r="G41" s="14">
        <f t="shared" si="0"/>
        <v>0</v>
      </c>
      <c r="H41" s="30" t="s">
        <v>47</v>
      </c>
    </row>
    <row r="42" spans="2:8" s="2" customFormat="1" ht="21.6" customHeight="1" thickBot="1" x14ac:dyDescent="0.25">
      <c r="B42" s="39" t="s">
        <v>34</v>
      </c>
      <c r="C42" s="40"/>
      <c r="D42" s="40"/>
      <c r="E42" s="40"/>
      <c r="F42" s="41"/>
      <c r="G42" s="37">
        <f>G14+G37</f>
        <v>0</v>
      </c>
      <c r="H42" s="38"/>
    </row>
    <row r="43" spans="2:8" s="2" customFormat="1" ht="14.25" x14ac:dyDescent="0.2">
      <c r="B43" s="3"/>
      <c r="C43" s="3"/>
      <c r="D43" s="3"/>
      <c r="E43" s="3"/>
      <c r="F43" s="3"/>
      <c r="G43" s="3"/>
      <c r="H43" s="3"/>
    </row>
    <row r="44" spans="2:8" s="2" customFormat="1" ht="14.25" x14ac:dyDescent="0.2">
      <c r="B44" s="3"/>
      <c r="C44" s="3"/>
      <c r="D44" s="3"/>
      <c r="E44" s="3"/>
      <c r="F44" s="3"/>
      <c r="G44" s="3"/>
      <c r="H44" s="3"/>
    </row>
    <row r="45" spans="2:8" s="2" customFormat="1" thickBot="1" x14ac:dyDescent="0.25">
      <c r="B45" s="16" t="s">
        <v>44</v>
      </c>
      <c r="C45" s="16"/>
      <c r="D45" s="3"/>
      <c r="E45" s="3"/>
      <c r="F45" s="3"/>
      <c r="G45" s="3"/>
      <c r="H45" s="3"/>
    </row>
    <row r="46" spans="2:8" s="2" customFormat="1" thickBot="1" x14ac:dyDescent="0.25">
      <c r="B46" s="16" t="s">
        <v>35</v>
      </c>
      <c r="C46" s="16"/>
      <c r="D46" s="57"/>
      <c r="E46" s="58"/>
      <c r="F46" s="17" t="s">
        <v>40</v>
      </c>
      <c r="G46" s="16"/>
      <c r="H46" s="3"/>
    </row>
    <row r="47" spans="2:8" s="2" customFormat="1" thickBot="1" x14ac:dyDescent="0.25">
      <c r="B47" s="16" t="s">
        <v>36</v>
      </c>
      <c r="C47" s="16"/>
      <c r="D47" s="57"/>
      <c r="E47" s="58"/>
      <c r="F47" s="17" t="s">
        <v>89</v>
      </c>
      <c r="G47" s="16"/>
      <c r="H47" s="3"/>
    </row>
    <row r="48" spans="2:8" s="2" customFormat="1" thickBot="1" x14ac:dyDescent="0.25">
      <c r="B48" s="16" t="s">
        <v>37</v>
      </c>
      <c r="C48" s="16"/>
      <c r="D48" s="57"/>
      <c r="E48" s="58"/>
      <c r="F48" s="55" t="s">
        <v>41</v>
      </c>
      <c r="G48" s="56"/>
      <c r="H48" s="3"/>
    </row>
    <row r="49" spans="2:8" s="2" customFormat="1" thickBot="1" x14ac:dyDescent="0.25">
      <c r="B49" s="16" t="s">
        <v>38</v>
      </c>
      <c r="C49" s="16"/>
      <c r="D49" s="59"/>
      <c r="E49" s="58"/>
      <c r="F49" s="17" t="s">
        <v>88</v>
      </c>
      <c r="G49" s="16"/>
      <c r="H49" s="3"/>
    </row>
    <row r="50" spans="2:8" s="2" customFormat="1" thickBot="1" x14ac:dyDescent="0.25">
      <c r="B50" s="16" t="s">
        <v>39</v>
      </c>
      <c r="C50" s="16"/>
      <c r="D50" s="57"/>
      <c r="E50" s="58"/>
      <c r="F50" s="17" t="s">
        <v>42</v>
      </c>
      <c r="G50" s="16"/>
      <c r="H50" s="3"/>
    </row>
    <row r="51" spans="2:8" s="2" customFormat="1" ht="33" customHeight="1" x14ac:dyDescent="0.2">
      <c r="B51" s="16" t="s">
        <v>43</v>
      </c>
      <c r="C51" s="16"/>
      <c r="D51" s="16"/>
      <c r="E51" s="16"/>
      <c r="F51" s="16"/>
      <c r="G51" s="16"/>
      <c r="H51" s="16"/>
    </row>
    <row r="52" spans="2:8" s="2" customFormat="1" ht="29.45" customHeight="1" x14ac:dyDescent="0.2">
      <c r="B52" s="18" t="s">
        <v>91</v>
      </c>
      <c r="C52" s="18"/>
      <c r="D52" s="18"/>
      <c r="E52" s="18"/>
      <c r="F52" s="18"/>
      <c r="G52" s="18"/>
      <c r="H52" s="18"/>
    </row>
  </sheetData>
  <mergeCells count="23">
    <mergeCell ref="B51:H51"/>
    <mergeCell ref="B52:H52"/>
    <mergeCell ref="B48:C48"/>
    <mergeCell ref="B49:C49"/>
    <mergeCell ref="B50:C50"/>
    <mergeCell ref="D48:E48"/>
    <mergeCell ref="D49:E49"/>
    <mergeCell ref="D50:E50"/>
    <mergeCell ref="B11:H11"/>
    <mergeCell ref="B10:H10"/>
    <mergeCell ref="F50:G50"/>
    <mergeCell ref="F49:G49"/>
    <mergeCell ref="F48:G48"/>
    <mergeCell ref="F47:G47"/>
    <mergeCell ref="D46:E46"/>
    <mergeCell ref="D47:E47"/>
    <mergeCell ref="C14:F14"/>
    <mergeCell ref="C37:F37"/>
    <mergeCell ref="B42:F42"/>
    <mergeCell ref="B45:C45"/>
    <mergeCell ref="B46:C46"/>
    <mergeCell ref="B47:C47"/>
    <mergeCell ref="F46:G46"/>
  </mergeCells>
  <phoneticPr fontId="1" type="noConversion"/>
  <pageMargins left="0.7" right="0.7" top="0.75" bottom="0.75" header="0.3" footer="0.3"/>
  <pageSetup paperSize="9"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edd4da-7e66-4870-9263-e723aff5a2c3">
      <Terms xmlns="http://schemas.microsoft.com/office/infopath/2007/PartnerControls"/>
    </lcf76f155ced4ddcb4097134ff3c332f>
    <TaxCatchAll xmlns="959b0b2a-bc55-46eb-8455-29450620f09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19DAB7C78E4C64FB3A443B733D55F29" ma:contentTypeVersion="15" ma:contentTypeDescription="Створення нового документа." ma:contentTypeScope="" ma:versionID="5dfdb45b48556b89ac387cd007fb0ca7">
  <xsd:schema xmlns:xsd="http://www.w3.org/2001/XMLSchema" xmlns:xs="http://www.w3.org/2001/XMLSchema" xmlns:p="http://schemas.microsoft.com/office/2006/metadata/properties" xmlns:ns2="76edd4da-7e66-4870-9263-e723aff5a2c3" xmlns:ns3="959b0b2a-bc55-46eb-8455-29450620f095" targetNamespace="http://schemas.microsoft.com/office/2006/metadata/properties" ma:root="true" ma:fieldsID="9f18a180e9d1b2c1c5c66f4e1792ff7f" ns2:_="" ns3:_="">
    <xsd:import namespace="76edd4da-7e66-4870-9263-e723aff5a2c3"/>
    <xsd:import namespace="959b0b2a-bc55-46eb-8455-29450620f0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edd4da-7e66-4870-9263-e723aff5a2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2204a950-474a-4b7a-a44a-33afe7cad9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b0b2a-bc55-46eb-8455-29450620f09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543c3eb-fbcd-46ff-a358-0e622dfd7059}" ma:internalName="TaxCatchAll" ma:showField="CatchAllData" ma:web="959b0b2a-bc55-46eb-8455-29450620f0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497B07-E2E2-47D1-93F3-3BC5D0267E6F}">
  <ds:schemaRefs>
    <ds:schemaRef ds:uri="http://schemas.microsoft.com/office/2006/metadata/properties"/>
    <ds:schemaRef ds:uri="http://schemas.microsoft.com/office/infopath/2007/PartnerControls"/>
    <ds:schemaRef ds:uri="76edd4da-7e66-4870-9263-e723aff5a2c3"/>
    <ds:schemaRef ds:uri="959b0b2a-bc55-46eb-8455-29450620f095"/>
  </ds:schemaRefs>
</ds:datastoreItem>
</file>

<file path=customXml/itemProps2.xml><?xml version="1.0" encoding="utf-8"?>
<ds:datastoreItem xmlns:ds="http://schemas.openxmlformats.org/officeDocument/2006/customXml" ds:itemID="{15683C0F-4A0E-4643-A84D-641B93310C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DF1B1C-0810-4986-8E52-638C0668D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edd4da-7e66-4870-9263-e723aff5a2c3"/>
    <ds:schemaRef ds:uri="959b0b2a-bc55-46eb-8455-29450620f0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Джуга Сергій</dc:creator>
  <cp:lastModifiedBy>Данилиха Юлія</cp:lastModifiedBy>
  <cp:lastPrinted>2025-09-19T09:29:41Z</cp:lastPrinted>
  <dcterms:created xsi:type="dcterms:W3CDTF">2025-09-18T14:32:11Z</dcterms:created>
  <dcterms:modified xsi:type="dcterms:W3CDTF">2026-03-18T12:34:46Z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0x010100E19DAB7C78E4C64FB3A443B733D55F29</vt:lpwstr>
  </property>
  <property fmtid="{D5CDD505-2E9C-101B-9397-08002B2CF9AE}" pid="3" name="MediaServiceImageTags">
    <vt:lpwstr/>
  </property>
</Properties>
</file>