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tmarych\Desktop\"/>
    </mc:Choice>
  </mc:AlternateContent>
  <xr:revisionPtr revIDLastSave="0" documentId="13_ncr:1_{FFCA3513-8E5B-4A1A-AD74-DF12B033D650}" xr6:coauthVersionLast="47" xr6:coauthVersionMax="47" xr10:uidLastSave="{00000000-0000-0000-0000-000000000000}"/>
  <bookViews>
    <workbookView xWindow="-120" yWindow="-120" windowWidth="29040" windowHeight="15720" xr2:uid="{00000000-000D-0000-FFFF-FFFF00000000}"/>
  </bookViews>
  <sheets>
    <sheet name="ТЗ" sheetId="1" r:id="rId1"/>
  </sheets>
  <calcPr calcId="191029" concurrentManualCount="2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 r="E27" i="1"/>
  <c r="G26" i="1"/>
  <c r="G25" i="1"/>
  <c r="G23" i="1"/>
  <c r="G22" i="1"/>
  <c r="G20" i="1"/>
  <c r="G19" i="1"/>
  <c r="G28" i="1" l="1"/>
  <c r="G27" i="1"/>
  <c r="G29" i="1" l="1"/>
  <c r="G30" i="1" s="1"/>
</calcChain>
</file>

<file path=xl/sharedStrings.xml><?xml version="1.0" encoding="utf-8"?>
<sst xmlns="http://schemas.openxmlformats.org/spreadsheetml/2006/main" count="56" uniqueCount="47">
  <si>
    <t>№з/п</t>
  </si>
  <si>
    <t>Назва</t>
  </si>
  <si>
    <t>Од. виміру</t>
  </si>
  <si>
    <t>Кількість</t>
  </si>
  <si>
    <t>Примітка</t>
  </si>
  <si>
    <t>Сума, грн без ПДВ</t>
  </si>
  <si>
    <t>Додаткова важлива інформація від учасника:</t>
  </si>
  <si>
    <t>1. Аванс становить</t>
  </si>
  <si>
    <t>2. Відтермінування кінцевої оплати після підписання акту прийому передачі товару/робіт .</t>
  </si>
  <si>
    <t>днів, (рекомендовано не менше 14 календарних днів)</t>
  </si>
  <si>
    <t xml:space="preserve">3. Термін поставки обладнання </t>
  </si>
  <si>
    <t>так/ні</t>
  </si>
  <si>
    <t>прикріпимо разом з комерційною пропозицією</t>
  </si>
  <si>
    <t>4. Гарантуємо, що вказані ціни будуть дійсними протягом одного року</t>
  </si>
  <si>
    <t>Назва учасника (включаючи організаційно-правову форму)</t>
  </si>
  <si>
    <t>Код ЄДРПОУ</t>
  </si>
  <si>
    <t>Iндивiдуальний податковий номер / номер ДРФО</t>
  </si>
  <si>
    <t>Юридична адреса</t>
  </si>
  <si>
    <t>Фактична адреса</t>
  </si>
  <si>
    <t>Банківські реквізити</t>
  </si>
  <si>
    <t>ПІБ та назва посади керівника</t>
  </si>
  <si>
    <t>сірим позначено клітинки, що заповнюються учасником</t>
  </si>
  <si>
    <t>5. Сертифікати та інші документи, що засвідчують якість матеріалів.</t>
  </si>
  <si>
    <t>компл.</t>
  </si>
  <si>
    <t>Нанесення сот</t>
  </si>
  <si>
    <r>
      <rPr>
        <b/>
        <sz val="8"/>
        <rFont val="Arial"/>
        <family val="2"/>
        <charset val="204"/>
      </rPr>
      <t>Виготовлення:</t>
    </r>
    <r>
      <rPr>
        <sz val="8"/>
        <rFont val="Arial"/>
        <family val="2"/>
        <charset val="204"/>
      </rPr>
      <t xml:space="preserve">
Ліва/Права (780*768*15) мм + Торцева (490*768*20) мм</t>
    </r>
  </si>
  <si>
    <r>
      <rPr>
        <b/>
        <sz val="8"/>
        <rFont val="Arial"/>
        <family val="2"/>
        <charset val="204"/>
      </rPr>
      <t>Виготовлення:</t>
    </r>
    <r>
      <rPr>
        <sz val="8"/>
        <rFont val="Arial"/>
        <family val="2"/>
        <charset val="204"/>
      </rPr>
      <t xml:space="preserve">
Ліва/Права (1242*768*15) мм + Торцева (490*768*20) мм</t>
    </r>
  </si>
  <si>
    <r>
      <rPr>
        <b/>
        <sz val="8"/>
        <rFont val="Arial"/>
        <family val="2"/>
        <charset val="204"/>
      </rPr>
      <t>Виготовлення:</t>
    </r>
    <r>
      <rPr>
        <sz val="8"/>
        <rFont val="Arial"/>
        <family val="2"/>
        <charset val="204"/>
      </rPr>
      <t xml:space="preserve">
Ліва/Права (1475*768*15) мм + Торцева (490*768*20) мм</t>
    </r>
  </si>
  <si>
    <t>Загальна вартість виготовлення</t>
  </si>
  <si>
    <t>Загальна вартість нанесення сот</t>
  </si>
  <si>
    <t>Для розрахунку тендерної пропозиції надаються креслення кришок тумб паливороздавальних колонок, без деталізації.</t>
  </si>
  <si>
    <t>Кришки тумб після виготовлення повинні бути оснащені замками для закривання, болтами кріплення, прокладками для монтажу , клемами для заземлення.</t>
  </si>
  <si>
    <t>Гарантія на фарбування кришок тумб та виконані роботи з нанесення сот повинна складати не менше 2 роки.</t>
  </si>
  <si>
    <t>Виготовлення кришок тумб паливороздавальних колонок проводиться підрядником після зняття конкретних замірів на комплексах АЗК (входить у вартість тендерної пропозиції).</t>
  </si>
  <si>
    <t>Вартість
грн без ПДВ
за 1 компл.</t>
  </si>
  <si>
    <t>календарних днів (рекомендовано не більше 90 календарних днів)</t>
  </si>
  <si>
    <t xml:space="preserve">Потенційний переможець, перед виготовленням усього замовлення зобов'язується виготовити тестовий взірець комплекту кришок 5-ти продуктової  тумби, для оцінки якісних, візуальних та параметральних характеристик (якщо даний підрядник раніше не виготовляв дане обладнання для нашого підприємства). </t>
  </si>
  <si>
    <t>Доставка товару за адресами (адреси доставки та розбивку буде надано переможцю додатково) буде здійснюватися за кошти Замовника силами та за тарифами "Нової Пошти". Постачальник зобов'язується здійснити адресну доставку та при транспортуванні забезпечити надійне упакування в дерев'яне обриштування.</t>
  </si>
  <si>
    <t>Вартість виготовлення кришок повинна бути актуальна до 31.12.2026р. так як можливі додаткові закупівлі.</t>
  </si>
  <si>
    <r>
      <rPr>
        <b/>
        <sz val="8"/>
        <rFont val="Arial"/>
        <family val="2"/>
        <charset val="204"/>
      </rPr>
      <t>Тип 1.</t>
    </r>
    <r>
      <rPr>
        <sz val="8"/>
        <rFont val="Arial"/>
        <family val="2"/>
        <charset val="204"/>
      </rPr>
      <t xml:space="preserve"> </t>
    </r>
    <r>
      <rPr>
        <b/>
        <sz val="8"/>
        <rFont val="Arial"/>
        <family val="2"/>
        <charset val="204"/>
      </rPr>
      <t>Паливороздавальна колонка 5-ти продуктова</t>
    </r>
    <r>
      <rPr>
        <sz val="8"/>
        <rFont val="Arial"/>
        <family val="2"/>
        <charset val="204"/>
      </rPr>
      <t xml:space="preserve">
Кришки повинні бути виготовлені з чорнової сталі 2 мм.
Фарбування: поршкова емаль біла (колір Ral 9003).
Нанесення сот згідно шаблону: автомобільною фарбою (колір Ral 7024 матовий).</t>
    </r>
  </si>
  <si>
    <r>
      <rPr>
        <b/>
        <sz val="8"/>
        <rFont val="Arial"/>
        <family val="2"/>
        <charset val="204"/>
      </rPr>
      <t>Тип 2. Паливороздавальна колонка 4-ох продуктова</t>
    </r>
    <r>
      <rPr>
        <sz val="8"/>
        <rFont val="Arial"/>
        <family val="2"/>
        <charset val="204"/>
      </rPr>
      <t xml:space="preserve">
Кришки повинні бути виготовлені з чорнової сталі 2 мм.
Фарбування: поршкова емаль біла (колір Ral 9003).
Нанесення сот згідно шаблону: автомобільною фарбою (колір Ral 7024 матовий).</t>
    </r>
  </si>
  <si>
    <r>
      <rPr>
        <b/>
        <sz val="8"/>
        <rFont val="Arial"/>
        <family val="2"/>
        <charset val="204"/>
      </rPr>
      <t>Тип 3. Паливороздавальна колонка (швидкісна) 1-но продуктова</t>
    </r>
    <r>
      <rPr>
        <sz val="8"/>
        <rFont val="Arial"/>
        <family val="2"/>
        <charset val="204"/>
      </rPr>
      <t xml:space="preserve">
Кришки повинні бути виготовлені з чорнової сталі 2 мм.
Фарбування: поршкова емаль біла (колір Ral 9003).
Нанесення сот згідно шаблону: автомобільною фарбою (колір Ral 7024 матовий).</t>
    </r>
  </si>
  <si>
    <t>Кришки тумб паливороздавальних колонок марки Tokheim на АЗК</t>
  </si>
  <si>
    <t>отриману ціну за одиницю вказувати на тендерній платформі</t>
  </si>
  <si>
    <t>%, (рекомендований до 50%)</t>
  </si>
  <si>
    <t>Загальна сума тендерної пропозиції, грн без ПДВ</t>
  </si>
  <si>
    <t>Вартісь 1 кришки з нанесенням сот, грн без ПДВ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</si>
</sst>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_-;_-* &quot;-&quot;??_₴_-;_-@_-"/>
  </numFmts>
  <fonts count="16" x14ac:knownFonts="1">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sz val="8"/>
      <name val="Arial"/>
      <family val="2"/>
      <charset val="204"/>
    </font>
    <font>
      <b/>
      <sz val="8"/>
      <name val="Arial"/>
      <family val="2"/>
      <charset val="204"/>
    </font>
    <font>
      <sz val="11"/>
      <color theme="1"/>
      <name val="Calibri"/>
      <family val="2"/>
      <scheme val="minor"/>
    </font>
    <font>
      <sz val="10"/>
      <name val="Arial"/>
      <family val="2"/>
      <charset val="204"/>
    </font>
    <font>
      <sz val="11"/>
      <color theme="1"/>
      <name val="Times New Roman"/>
      <family val="2"/>
      <charset val="204"/>
    </font>
    <font>
      <sz val="10"/>
      <color theme="1"/>
      <name val="Tahoma"/>
      <family val="2"/>
    </font>
    <font>
      <b/>
      <sz val="14"/>
      <color theme="1"/>
      <name val="Calibri"/>
      <family val="2"/>
      <charset val="204"/>
      <scheme val="minor"/>
    </font>
    <font>
      <sz val="11"/>
      <color indexed="8"/>
      <name val="Calibri"/>
      <family val="2"/>
      <charset val="204"/>
    </font>
    <font>
      <b/>
      <sz val="10"/>
      <name val="Arial"/>
      <family val="2"/>
      <charset val="204"/>
    </font>
    <font>
      <sz val="10"/>
      <name val="Arial Cyr"/>
      <family val="2"/>
      <charset val="204"/>
    </font>
    <font>
      <sz val="10"/>
      <color indexed="8"/>
      <name val="Arial"/>
      <family val="2"/>
      <charset val="204"/>
    </font>
    <font>
      <b/>
      <sz val="12"/>
      <name val="Arial"/>
      <family val="2"/>
      <charset val="204"/>
    </font>
    <font>
      <b/>
      <sz val="11"/>
      <color theme="1"/>
      <name val="Calibri"/>
      <family val="2"/>
      <charset val="204"/>
      <scheme val="minor"/>
    </font>
  </fonts>
  <fills count="5">
    <fill>
      <patternFill patternType="none"/>
    </fill>
    <fill>
      <patternFill patternType="gray125"/>
    </fill>
    <fill>
      <patternFill patternType="solid">
        <fgColor theme="0" tint="-0.499984740745262"/>
        <bgColor indexed="64"/>
      </patternFill>
    </fill>
    <fill>
      <patternFill patternType="solid">
        <fgColor theme="8"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4">
    <xf numFmtId="0" fontId="0" fillId="0" borderId="0"/>
    <xf numFmtId="0" fontId="3" fillId="0" borderId="0">
      <alignment horizontal="left"/>
    </xf>
    <xf numFmtId="0" fontId="5" fillId="0" borderId="0"/>
    <xf numFmtId="164" fontId="1" fillId="0" borderId="0" applyFont="0" applyFill="0" applyBorder="0" applyAlignment="0" applyProtection="0"/>
    <xf numFmtId="0" fontId="7" fillId="0" borderId="0"/>
    <xf numFmtId="0" fontId="1" fillId="0" borderId="0"/>
    <xf numFmtId="0" fontId="7" fillId="0" borderId="0"/>
    <xf numFmtId="0" fontId="8" fillId="0" borderId="0"/>
    <xf numFmtId="0" fontId="3" fillId="0" borderId="0">
      <alignment horizontal="left"/>
    </xf>
    <xf numFmtId="0" fontId="1" fillId="0" borderId="0"/>
    <xf numFmtId="0" fontId="5" fillId="0" borderId="0"/>
    <xf numFmtId="0" fontId="6" fillId="0" borderId="0"/>
    <xf numFmtId="0" fontId="10" fillId="0" borderId="0"/>
    <xf numFmtId="0" fontId="12" fillId="0" borderId="0"/>
  </cellStyleXfs>
  <cellXfs count="37">
    <xf numFmtId="0" fontId="0" fillId="0" borderId="0" xfId="0"/>
    <xf numFmtId="0" fontId="0" fillId="0" borderId="0" xfId="0" applyAlignment="1">
      <alignment vertical="center"/>
    </xf>
    <xf numFmtId="0" fontId="4" fillId="0" borderId="1" xfId="8" applyFont="1" applyBorder="1" applyAlignment="1">
      <alignment horizontal="center" vertical="center"/>
    </xf>
    <xf numFmtId="4" fontId="4" fillId="0" borderId="1" xfId="8" applyNumberFormat="1" applyFont="1" applyBorder="1" applyAlignment="1">
      <alignment horizontal="center" vertical="center"/>
    </xf>
    <xf numFmtId="4" fontId="4" fillId="0" borderId="1" xfId="8" applyNumberFormat="1" applyFont="1" applyBorder="1" applyAlignment="1">
      <alignment horizontal="center" vertical="center" wrapText="1"/>
    </xf>
    <xf numFmtId="4" fontId="3" fillId="0" borderId="1" xfId="8" applyNumberFormat="1" applyBorder="1" applyAlignment="1">
      <alignment horizontal="center" vertical="center"/>
    </xf>
    <xf numFmtId="0" fontId="3" fillId="0" borderId="1" xfId="8" applyBorder="1" applyAlignment="1">
      <alignment horizontal="center" vertical="center" wrapText="1"/>
    </xf>
    <xf numFmtId="4" fontId="3" fillId="0" borderId="1" xfId="8" applyNumberFormat="1" applyBorder="1" applyAlignment="1">
      <alignment horizontal="left" vertical="center" wrapText="1"/>
    </xf>
    <xf numFmtId="0" fontId="2" fillId="0" borderId="0" xfId="0" applyFont="1"/>
    <xf numFmtId="0" fontId="2" fillId="0" borderId="0" xfId="0" applyFont="1" applyAlignment="1">
      <alignment vertical="center"/>
    </xf>
    <xf numFmtId="0" fontId="2" fillId="0" borderId="0" xfId="0" applyFont="1" applyAlignment="1">
      <alignment horizontal="left" vertical="center"/>
    </xf>
    <xf numFmtId="4" fontId="3" fillId="2" borderId="1" xfId="8" applyNumberFormat="1" applyFill="1" applyBorder="1" applyAlignment="1">
      <alignment horizontal="center" vertical="center"/>
    </xf>
    <xf numFmtId="0" fontId="3" fillId="2" borderId="1" xfId="8" applyFill="1" applyBorder="1" applyAlignment="1">
      <alignment horizontal="center" vertical="center" wrapText="1"/>
    </xf>
    <xf numFmtId="0" fontId="0" fillId="2" borderId="1" xfId="0" applyFill="1" applyBorder="1"/>
    <xf numFmtId="0" fontId="13" fillId="0" borderId="0" xfId="2" applyFont="1" applyAlignment="1">
      <alignment horizontal="left" vertical="center"/>
    </xf>
    <xf numFmtId="0" fontId="0" fillId="0" borderId="0" xfId="0" applyAlignment="1">
      <alignment horizontal="left"/>
    </xf>
    <xf numFmtId="4" fontId="11" fillId="0" borderId="1" xfId="8" applyNumberFormat="1" applyFont="1" applyBorder="1" applyAlignment="1">
      <alignment horizontal="center" vertical="center"/>
    </xf>
    <xf numFmtId="4" fontId="11" fillId="3" borderId="1" xfId="8" applyNumberFormat="1" applyFont="1" applyFill="1" applyBorder="1" applyAlignment="1">
      <alignment horizontal="center" vertical="center"/>
    </xf>
    <xf numFmtId="0" fontId="3" fillId="4" borderId="1" xfId="8" applyFill="1" applyBorder="1" applyAlignment="1">
      <alignment horizontal="center" vertical="center" wrapText="1"/>
    </xf>
    <xf numFmtId="0" fontId="0" fillId="0" borderId="0" xfId="0" applyAlignment="1">
      <alignment horizontal="left" vertical="center"/>
    </xf>
    <xf numFmtId="0" fontId="11" fillId="0" borderId="1" xfId="8" applyFont="1" applyBorder="1" applyAlignment="1">
      <alignment vertical="center"/>
    </xf>
    <xf numFmtId="49" fontId="11" fillId="0" borderId="1" xfId="8" applyNumberFormat="1" applyFont="1" applyBorder="1" applyAlignment="1">
      <alignment horizontal="center" vertical="center"/>
    </xf>
    <xf numFmtId="0" fontId="15" fillId="0" borderId="0" xfId="0" applyFont="1" applyAlignment="1">
      <alignment horizontal="left" vertical="center"/>
    </xf>
    <xf numFmtId="0" fontId="3" fillId="0" borderId="1" xfId="8" applyBorder="1" applyAlignment="1">
      <alignment horizontal="center" vertical="center"/>
    </xf>
    <xf numFmtId="4" fontId="14" fillId="0" borderId="4" xfId="8" applyNumberFormat="1" applyFont="1" applyBorder="1" applyAlignment="1">
      <alignment horizontal="center" vertical="center" wrapText="1"/>
    </xf>
    <xf numFmtId="4" fontId="14" fillId="0" borderId="6" xfId="8" applyNumberFormat="1" applyFont="1" applyBorder="1" applyAlignment="1">
      <alignment horizontal="center" vertical="center" wrapText="1"/>
    </xf>
    <xf numFmtId="4" fontId="14" fillId="0" borderId="5" xfId="8" applyNumberFormat="1" applyFont="1" applyBorder="1" applyAlignment="1">
      <alignment horizontal="center" vertical="center" wrapText="1"/>
    </xf>
    <xf numFmtId="4" fontId="3" fillId="0" borderId="4" xfId="8" applyNumberFormat="1" applyBorder="1" applyAlignment="1">
      <alignment horizontal="center" vertical="center" wrapText="1"/>
    </xf>
    <xf numFmtId="4" fontId="3" fillId="0" borderId="6" xfId="8" applyNumberFormat="1" applyBorder="1" applyAlignment="1">
      <alignment horizontal="center" vertical="center" wrapText="1"/>
    </xf>
    <xf numFmtId="4" fontId="3" fillId="0" borderId="5" xfId="8" applyNumberFormat="1" applyBorder="1" applyAlignment="1">
      <alignment horizontal="center" vertical="center" wrapText="1"/>
    </xf>
    <xf numFmtId="0" fontId="3" fillId="0" borderId="2" xfId="8" applyBorder="1" applyAlignment="1">
      <alignment horizontal="center" vertical="center"/>
    </xf>
    <xf numFmtId="0" fontId="3" fillId="0" borderId="3" xfId="8" applyBorder="1" applyAlignment="1">
      <alignment horizontal="center" vertical="center"/>
    </xf>
    <xf numFmtId="0" fontId="11" fillId="0" borderId="4" xfId="8" applyFont="1" applyBorder="1" applyAlignment="1">
      <alignment horizontal="center" vertical="center"/>
    </xf>
    <xf numFmtId="0" fontId="11" fillId="0" borderId="5" xfId="8" applyFont="1" applyBorder="1" applyAlignment="1">
      <alignment horizontal="center" vertical="center"/>
    </xf>
    <xf numFmtId="0" fontId="9" fillId="0" borderId="0" xfId="10" applyFont="1" applyAlignment="1">
      <alignment horizontal="center" vertical="center"/>
    </xf>
    <xf numFmtId="0" fontId="0" fillId="2" borderId="1" xfId="0" applyFill="1" applyBorder="1" applyAlignment="1">
      <alignment horizontal="center"/>
    </xf>
    <xf numFmtId="0" fontId="0" fillId="0" borderId="0" xfId="0" applyAlignment="1">
      <alignment horizontal="center"/>
    </xf>
  </cellXfs>
  <cellStyles count="14">
    <cellStyle name="TableStyleLight1" xfId="13" xr:uid="{F1B3B9A0-7F7B-425A-B26D-8175F93F363B}"/>
    <cellStyle name="Звичайний" xfId="0" builtinId="0"/>
    <cellStyle name="Звичайний 10" xfId="12" xr:uid="{3039B971-DE84-4584-BF3F-5FE33CDAD711}"/>
    <cellStyle name="Звичайний 2" xfId="1" xr:uid="{00000000-0005-0000-0000-000002000000}"/>
    <cellStyle name="Звичайний 3" xfId="2" xr:uid="{00000000-0005-0000-0000-000003000000}"/>
    <cellStyle name="Звичайний 3 2" xfId="5" xr:uid="{00000000-0005-0000-0000-000004000000}"/>
    <cellStyle name="Звичайний 4" xfId="6" xr:uid="{00000000-0005-0000-0000-000005000000}"/>
    <cellStyle name="Обычный 2" xfId="4" xr:uid="{00000000-0005-0000-0000-000006000000}"/>
    <cellStyle name="Обычный 2 2" xfId="7" xr:uid="{00000000-0005-0000-0000-000007000000}"/>
    <cellStyle name="Обычный 3" xfId="8" xr:uid="{00000000-0005-0000-0000-000008000000}"/>
    <cellStyle name="Обычный 3 2" xfId="9" xr:uid="{00000000-0005-0000-0000-000009000000}"/>
    <cellStyle name="Обычный 4" xfId="10" xr:uid="{00000000-0005-0000-0000-00000A000000}"/>
    <cellStyle name="Обычный 9" xfId="11" xr:uid="{00000000-0005-0000-0000-00000B000000}"/>
    <cellStyle name="Финансовый 2" xfId="3"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I45"/>
  <sheetViews>
    <sheetView tabSelected="1" workbookViewId="0">
      <selection activeCell="B14" sqref="B14:H14"/>
    </sheetView>
  </sheetViews>
  <sheetFormatPr defaultRowHeight="15" x14ac:dyDescent="0.25"/>
  <cols>
    <col min="2" max="2" width="5" bestFit="1" customWidth="1"/>
    <col min="3" max="3" width="39.7109375" style="1" customWidth="1"/>
    <col min="6" max="6" width="11.5703125" customWidth="1"/>
    <col min="7" max="7" width="16.5703125" customWidth="1"/>
    <col min="8" max="8" width="19.28515625" customWidth="1"/>
  </cols>
  <sheetData>
    <row r="2" spans="2:8" x14ac:dyDescent="0.25">
      <c r="C2" s="14" t="s">
        <v>14</v>
      </c>
      <c r="F2" s="35"/>
      <c r="G2" s="35"/>
      <c r="H2" s="35"/>
    </row>
    <row r="3" spans="2:8" x14ac:dyDescent="0.25">
      <c r="C3" s="14" t="s">
        <v>15</v>
      </c>
      <c r="F3" s="35"/>
      <c r="G3" s="35"/>
      <c r="H3" s="35"/>
    </row>
    <row r="4" spans="2:8" x14ac:dyDescent="0.25">
      <c r="C4" s="14" t="s">
        <v>16</v>
      </c>
      <c r="F4" s="35"/>
      <c r="G4" s="35"/>
      <c r="H4" s="35"/>
    </row>
    <row r="5" spans="2:8" x14ac:dyDescent="0.25">
      <c r="C5" s="14" t="s">
        <v>17</v>
      </c>
      <c r="F5" s="35"/>
      <c r="G5" s="35"/>
      <c r="H5" s="35"/>
    </row>
    <row r="6" spans="2:8" x14ac:dyDescent="0.25">
      <c r="C6" s="14" t="s">
        <v>18</v>
      </c>
      <c r="F6" s="35"/>
      <c r="G6" s="35"/>
      <c r="H6" s="35"/>
    </row>
    <row r="7" spans="2:8" x14ac:dyDescent="0.25">
      <c r="C7" s="14" t="s">
        <v>19</v>
      </c>
      <c r="F7" s="35"/>
      <c r="G7" s="35"/>
      <c r="H7" s="35"/>
    </row>
    <row r="8" spans="2:8" x14ac:dyDescent="0.25">
      <c r="C8" s="14" t="s">
        <v>20</v>
      </c>
      <c r="F8" s="35"/>
      <c r="G8" s="35"/>
      <c r="H8" s="35"/>
    </row>
    <row r="9" spans="2:8" x14ac:dyDescent="0.25">
      <c r="C9" s="15"/>
      <c r="F9" s="36"/>
      <c r="G9" s="36"/>
      <c r="H9" s="36"/>
    </row>
    <row r="10" spans="2:8" x14ac:dyDescent="0.25">
      <c r="C10" s="14" t="s">
        <v>21</v>
      </c>
      <c r="F10" s="35"/>
      <c r="G10" s="35"/>
      <c r="H10" s="35"/>
    </row>
    <row r="12" spans="2:8" x14ac:dyDescent="0.25">
      <c r="B12" s="10"/>
      <c r="C12" s="10"/>
      <c r="D12" s="10"/>
      <c r="E12" s="10"/>
      <c r="F12" s="10"/>
      <c r="G12" s="10"/>
      <c r="H12" s="10"/>
    </row>
    <row r="14" spans="2:8" ht="18.75" x14ac:dyDescent="0.25">
      <c r="B14" s="34" t="s">
        <v>42</v>
      </c>
      <c r="C14" s="34"/>
      <c r="D14" s="34"/>
      <c r="E14" s="34"/>
      <c r="F14" s="34"/>
      <c r="G14" s="34"/>
      <c r="H14" s="34"/>
    </row>
    <row r="17" spans="2:9" ht="33.75" x14ac:dyDescent="0.25">
      <c r="B17" s="2" t="s">
        <v>0</v>
      </c>
      <c r="C17" s="3" t="s">
        <v>1</v>
      </c>
      <c r="D17" s="3" t="s">
        <v>2</v>
      </c>
      <c r="E17" s="4" t="s">
        <v>3</v>
      </c>
      <c r="F17" s="4" t="s">
        <v>34</v>
      </c>
      <c r="G17" s="4" t="s">
        <v>5</v>
      </c>
      <c r="H17" s="2" t="s">
        <v>4</v>
      </c>
    </row>
    <row r="18" spans="2:9" ht="53.45" customHeight="1" x14ac:dyDescent="0.25">
      <c r="B18" s="30">
        <v>1</v>
      </c>
      <c r="C18" s="27" t="s">
        <v>39</v>
      </c>
      <c r="D18" s="28"/>
      <c r="E18" s="28"/>
      <c r="F18" s="28"/>
      <c r="G18" s="28"/>
      <c r="H18" s="29"/>
    </row>
    <row r="19" spans="2:9" ht="33.75" customHeight="1" x14ac:dyDescent="0.25">
      <c r="B19" s="31"/>
      <c r="C19" s="7" t="s">
        <v>27</v>
      </c>
      <c r="D19" s="5" t="s">
        <v>23</v>
      </c>
      <c r="E19" s="23">
        <v>50</v>
      </c>
      <c r="F19" s="11"/>
      <c r="G19" s="16">
        <f>E19*F19</f>
        <v>0</v>
      </c>
      <c r="H19" s="12"/>
    </row>
    <row r="20" spans="2:9" ht="25.9" customHeight="1" x14ac:dyDescent="0.25">
      <c r="B20" s="31"/>
      <c r="C20" s="7" t="s">
        <v>24</v>
      </c>
      <c r="D20" s="5" t="s">
        <v>23</v>
      </c>
      <c r="E20" s="23">
        <v>50</v>
      </c>
      <c r="F20" s="11"/>
      <c r="G20" s="16">
        <f>E20*F20</f>
        <v>0</v>
      </c>
      <c r="H20" s="12"/>
    </row>
    <row r="21" spans="2:9" ht="52.9" customHeight="1" x14ac:dyDescent="0.25">
      <c r="B21" s="30">
        <v>2</v>
      </c>
      <c r="C21" s="27" t="s">
        <v>40</v>
      </c>
      <c r="D21" s="28"/>
      <c r="E21" s="28"/>
      <c r="F21" s="28"/>
      <c r="G21" s="28"/>
      <c r="H21" s="29"/>
    </row>
    <row r="22" spans="2:9" ht="36.75" customHeight="1" x14ac:dyDescent="0.25">
      <c r="B22" s="31"/>
      <c r="C22" s="7" t="s">
        <v>26</v>
      </c>
      <c r="D22" s="5" t="s">
        <v>23</v>
      </c>
      <c r="E22" s="23">
        <v>80</v>
      </c>
      <c r="F22" s="11"/>
      <c r="G22" s="16">
        <f>E22*F22</f>
        <v>0</v>
      </c>
      <c r="H22" s="12"/>
    </row>
    <row r="23" spans="2:9" ht="25.9" customHeight="1" x14ac:dyDescent="0.25">
      <c r="B23" s="31"/>
      <c r="C23" s="7" t="s">
        <v>24</v>
      </c>
      <c r="D23" s="5" t="s">
        <v>23</v>
      </c>
      <c r="E23" s="23">
        <v>80</v>
      </c>
      <c r="F23" s="11"/>
      <c r="G23" s="16">
        <f t="shared" ref="G23" si="0">E23*F23</f>
        <v>0</v>
      </c>
      <c r="H23" s="12"/>
    </row>
    <row r="24" spans="2:9" ht="51.6" customHeight="1" x14ac:dyDescent="0.25">
      <c r="B24" s="30">
        <v>3</v>
      </c>
      <c r="C24" s="27" t="s">
        <v>41</v>
      </c>
      <c r="D24" s="28"/>
      <c r="E24" s="28"/>
      <c r="F24" s="28"/>
      <c r="G24" s="28"/>
      <c r="H24" s="29"/>
    </row>
    <row r="25" spans="2:9" ht="33" customHeight="1" x14ac:dyDescent="0.25">
      <c r="B25" s="31"/>
      <c r="C25" s="7" t="s">
        <v>25</v>
      </c>
      <c r="D25" s="5" t="s">
        <v>23</v>
      </c>
      <c r="E25" s="23">
        <v>20</v>
      </c>
      <c r="F25" s="11"/>
      <c r="G25" s="16">
        <f>E25*F25</f>
        <v>0</v>
      </c>
      <c r="H25" s="12"/>
    </row>
    <row r="26" spans="2:9" ht="25.9" customHeight="1" x14ac:dyDescent="0.25">
      <c r="B26" s="31"/>
      <c r="C26" s="7" t="s">
        <v>24</v>
      </c>
      <c r="D26" s="5" t="s">
        <v>23</v>
      </c>
      <c r="E26" s="23">
        <v>20</v>
      </c>
      <c r="F26" s="11"/>
      <c r="G26" s="16">
        <f t="shared" ref="G26" si="1">E26*F26</f>
        <v>0</v>
      </c>
      <c r="H26" s="12"/>
    </row>
    <row r="27" spans="2:9" ht="25.9" customHeight="1" x14ac:dyDescent="0.25">
      <c r="B27" s="32" t="s">
        <v>28</v>
      </c>
      <c r="C27" s="33"/>
      <c r="D27" s="5" t="s">
        <v>23</v>
      </c>
      <c r="E27" s="21">
        <f>E19+E22+E25</f>
        <v>150</v>
      </c>
      <c r="F27" s="20"/>
      <c r="G27" s="16">
        <f>G19+G22+G25</f>
        <v>0</v>
      </c>
      <c r="H27" s="18"/>
    </row>
    <row r="28" spans="2:9" ht="25.9" customHeight="1" x14ac:dyDescent="0.25">
      <c r="B28" s="32" t="s">
        <v>29</v>
      </c>
      <c r="C28" s="33"/>
      <c r="D28" s="5" t="s">
        <v>23</v>
      </c>
      <c r="E28" s="21">
        <f>E20+E23+E26</f>
        <v>150</v>
      </c>
      <c r="F28" s="20"/>
      <c r="G28" s="16">
        <f>G20+G23+G26</f>
        <v>0</v>
      </c>
      <c r="H28" s="18"/>
    </row>
    <row r="29" spans="2:9" ht="33" customHeight="1" x14ac:dyDescent="0.25">
      <c r="B29" s="24" t="s">
        <v>45</v>
      </c>
      <c r="C29" s="25"/>
      <c r="D29" s="25"/>
      <c r="E29" s="25"/>
      <c r="F29" s="26"/>
      <c r="G29" s="16">
        <f>G27+G28</f>
        <v>0</v>
      </c>
      <c r="H29" s="6"/>
      <c r="I29" s="19"/>
    </row>
    <row r="30" spans="2:9" ht="33" customHeight="1" x14ac:dyDescent="0.25">
      <c r="B30" s="24" t="s">
        <v>46</v>
      </c>
      <c r="C30" s="25"/>
      <c r="D30" s="25"/>
      <c r="E30" s="25"/>
      <c r="F30" s="26"/>
      <c r="G30" s="17">
        <f>G29/E27</f>
        <v>0</v>
      </c>
      <c r="H30" s="6"/>
      <c r="I30" s="22" t="s">
        <v>43</v>
      </c>
    </row>
    <row r="32" spans="2:9" x14ac:dyDescent="0.25">
      <c r="B32" s="8" t="s">
        <v>6</v>
      </c>
      <c r="C32" s="9"/>
    </row>
    <row r="33" spans="2:9" x14ac:dyDescent="0.25">
      <c r="B33" t="s">
        <v>7</v>
      </c>
      <c r="H33" s="13"/>
      <c r="I33" t="s">
        <v>44</v>
      </c>
    </row>
    <row r="34" spans="2:9" x14ac:dyDescent="0.25">
      <c r="B34" t="s">
        <v>8</v>
      </c>
      <c r="H34" s="13"/>
      <c r="I34" t="s">
        <v>9</v>
      </c>
    </row>
    <row r="35" spans="2:9" x14ac:dyDescent="0.25">
      <c r="B35" t="s">
        <v>10</v>
      </c>
      <c r="H35" s="13"/>
      <c r="I35" t="s">
        <v>35</v>
      </c>
    </row>
    <row r="36" spans="2:9" x14ac:dyDescent="0.25">
      <c r="B36" t="s">
        <v>13</v>
      </c>
      <c r="H36" s="13"/>
      <c r="I36" t="s">
        <v>11</v>
      </c>
    </row>
    <row r="37" spans="2:9" x14ac:dyDescent="0.25">
      <c r="B37" t="s">
        <v>22</v>
      </c>
      <c r="H37" s="13"/>
      <c r="I37" t="s">
        <v>12</v>
      </c>
    </row>
    <row r="39" spans="2:9" ht="20.45" customHeight="1" x14ac:dyDescent="0.25">
      <c r="B39" s="10" t="s">
        <v>33</v>
      </c>
    </row>
    <row r="40" spans="2:9" ht="20.45" customHeight="1" x14ac:dyDescent="0.25">
      <c r="B40" s="10" t="s">
        <v>32</v>
      </c>
    </row>
    <row r="41" spans="2:9" ht="20.45" customHeight="1" x14ac:dyDescent="0.25">
      <c r="B41" s="10" t="s">
        <v>36</v>
      </c>
    </row>
    <row r="42" spans="2:9" x14ac:dyDescent="0.25">
      <c r="B42" t="s">
        <v>37</v>
      </c>
    </row>
    <row r="43" spans="2:9" x14ac:dyDescent="0.25">
      <c r="B43" s="10" t="s">
        <v>30</v>
      </c>
    </row>
    <row r="44" spans="2:9" ht="18" customHeight="1" x14ac:dyDescent="0.25">
      <c r="B44" s="10" t="s">
        <v>31</v>
      </c>
    </row>
    <row r="45" spans="2:9" x14ac:dyDescent="0.25">
      <c r="B45" t="s">
        <v>38</v>
      </c>
    </row>
  </sheetData>
  <mergeCells count="20">
    <mergeCell ref="F2:H2"/>
    <mergeCell ref="F3:H3"/>
    <mergeCell ref="F4:H4"/>
    <mergeCell ref="F5:H5"/>
    <mergeCell ref="F6:H6"/>
    <mergeCell ref="B14:H14"/>
    <mergeCell ref="F7:H7"/>
    <mergeCell ref="F8:H8"/>
    <mergeCell ref="F9:H9"/>
    <mergeCell ref="F10:H10"/>
    <mergeCell ref="B30:F30"/>
    <mergeCell ref="B29:F29"/>
    <mergeCell ref="C24:H24"/>
    <mergeCell ref="C21:H21"/>
    <mergeCell ref="B18:B20"/>
    <mergeCell ref="B21:B23"/>
    <mergeCell ref="B24:B26"/>
    <mergeCell ref="C18:H18"/>
    <mergeCell ref="B27:C27"/>
    <mergeCell ref="B28:C28"/>
  </mergeCells>
  <pageMargins left="0.7" right="0.7" top="0.75" bottom="0.75" header="0.3" footer="0.3"/>
  <pageSetup paperSize="9" orientation="portrait"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ТЗ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Джуга Сергій</dc:creator>
  <cp:lastModifiedBy>Марич Тарас</cp:lastModifiedBy>
  <dcterms:created xsi:type="dcterms:W3CDTF">2016-04-12T12:33:13Z</dcterms:created>
  <dcterms:modified xsi:type="dcterms:W3CDTF">2026-05-04T15:32:10Z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ies>
</file>