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tmarych\Desktop\"/>
    </mc:Choice>
  </mc:AlternateContent>
  <xr:revisionPtr revIDLastSave="0" documentId="13_ncr:1_{0017BF71-A14C-4196-831A-6177854EED44}" xr6:coauthVersionLast="47" xr6:coauthVersionMax="47" xr10:uidLastSave="{00000000-0000-0000-0000-000000000000}"/>
  <bookViews>
    <workbookView xWindow="-120" yWindow="-120" windowWidth="29040" windowHeight="15720" xr2:uid="{00000000-000D-0000-FFFF-FFFF00000000}"/>
  </bookViews>
  <sheets>
    <sheet name="ТЗ" sheetId="1" r:id="rId1"/>
  </sheet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G19" i="1"/>
  <c r="G20" i="1"/>
  <c r="G18" i="1" l="1"/>
  <c r="G21" i="1" s="1"/>
  <c r="G22" i="1" s="1"/>
</calcChain>
</file>

<file path=xl/sharedStrings.xml><?xml version="1.0" encoding="utf-8"?>
<sst xmlns="http://schemas.openxmlformats.org/spreadsheetml/2006/main" count="41" uniqueCount="39">
  <si>
    <t>№з/п</t>
  </si>
  <si>
    <t>Назва</t>
  </si>
  <si>
    <t>Од. виміру</t>
  </si>
  <si>
    <t>Кількість</t>
  </si>
  <si>
    <t>Примітка</t>
  </si>
  <si>
    <t>шт.</t>
  </si>
  <si>
    <t>Вартість
грн без ПДВ
за 1 од.</t>
  </si>
  <si>
    <t>Сума, грн без ПДВ</t>
  </si>
  <si>
    <t>Додаткова важлива інформація від учасника:</t>
  </si>
  <si>
    <t>1. Аванс становить</t>
  </si>
  <si>
    <t>2. Відтермінування кінцевої оплати після підписання акту прийому передачі товару/робіт .</t>
  </si>
  <si>
    <t>днів, (рекомендовано не менше 14 календарних днів)</t>
  </si>
  <si>
    <t xml:space="preserve">3. Термін поставки обладнання </t>
  </si>
  <si>
    <t>так/ні</t>
  </si>
  <si>
    <t>прикріпимо разом з комерційною пропозицією</t>
  </si>
  <si>
    <t>календарних днів (рекомендовано не більше 90 календарних днів)</t>
  </si>
  <si>
    <t>4. Гарантуємо, що вказані ціни будуть дійсними протягом одного року</t>
  </si>
  <si>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</si>
  <si>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</si>
  <si>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</si>
  <si>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</si>
  <si>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</si>
  <si>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</si>
  <si>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</si>
  <si>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сірим позначено клітинки, що заповнюються учасником</t>
  </si>
  <si>
    <t>5. Сертифікати та інші документи, що засвідчують якість матеріалів.</t>
  </si>
  <si>
    <t>Загальна сума тендерної пропозиції</t>
  </si>
  <si>
    <t>Виготовлення кришок паливороздавальних колонок проводиться чітко згідно креслення (без будь-яких відхилень).</t>
  </si>
  <si>
    <t xml:space="preserve">Потенційний переможець, перед виготовленням усього замовлення зобов'язується виготовити тестовий взірець кришки, для оцінки якісних, візуальних та параметральних характеристик (якщо попередньо даний підрядник ще не виготовляв зазначені кришки для нашого підприємства). </t>
  </si>
  <si>
    <t>Доставка товару за адресами (адреси доставки та розбивку буде надано переможцю торгів додатково) буде здійснюватися за кошти Замовника силами та за тарифами "Нової Пошти". Постачальник зобов'язується здійснити адресну доставку та при транспортуванні забезпечити надійне упакування в дерев'яне обриштування.</t>
  </si>
  <si>
    <t>Креслення кришок паливороздавальних колонок та візуальна 3D модель додаються додатково.</t>
  </si>
  <si>
    <t>Вартість виготовлення кришок повинна бути актуальна до 31.12.2026р. так як можливі додаткові закупівлі.</t>
  </si>
  <si>
    <r>
      <rPr>
        <b/>
        <sz val="8"/>
        <rFont val="Arial"/>
        <family val="2"/>
        <charset val="204"/>
      </rPr>
      <t>Тип 1.</t>
    </r>
    <r>
      <rPr>
        <sz val="8"/>
        <rFont val="Arial"/>
        <family val="2"/>
        <charset val="204"/>
      </rPr>
      <t xml:space="preserve"> Верхня кришка паливороздавальної колонки розмір 372*520*45 мм.
Кришка повинна бути виготовлена з нержавіючої сталі 1,5 мм марки (AISI 304).
Фарбування: поршкова емаль біла (колір Ral 9003).</t>
    </r>
  </si>
  <si>
    <r>
      <rPr>
        <b/>
        <sz val="8"/>
        <rFont val="Arial"/>
        <family val="2"/>
        <charset val="204"/>
      </rPr>
      <t>Тип 2.</t>
    </r>
    <r>
      <rPr>
        <sz val="8"/>
        <rFont val="Arial"/>
        <family val="2"/>
        <charset val="204"/>
      </rPr>
      <t xml:space="preserve"> Верхня кришка паливороздавальної колонки розмір 835*520*45 мм.
Кришка повинна бути виготовлена з нержавіючої сталі 1,5 мм марки (AISI 304).
Фарбування: поршкова емаль біла (колір Ral 9003).</t>
    </r>
  </si>
  <si>
    <r>
      <rPr>
        <b/>
        <sz val="8"/>
        <rFont val="Arial"/>
        <family val="2"/>
        <charset val="204"/>
      </rPr>
      <t>Тип 3.</t>
    </r>
    <r>
      <rPr>
        <sz val="8"/>
        <rFont val="Arial"/>
        <family val="2"/>
        <charset val="204"/>
      </rPr>
      <t xml:space="preserve"> Верхня кришка паливороздавальної колонки розмір 1065*520*45 мм.
Кришка повинна бути виготовлена з нержавіючої сталі 1,5 мм марки (AISI 304).
Фарбування: поршкова емаль біла (колір Ral 9003).</t>
    </r>
  </si>
  <si>
    <t>отриману ціну за одиницю вказувати на тендерній платформі</t>
  </si>
  <si>
    <t>%, (рекомендований до 50%)</t>
  </si>
  <si>
    <t>Вартісь за 1 кришку, грн без ПДВ</t>
  </si>
  <si>
    <t>Верхні кришки для паливороздавальних колонок марки Tokheim на АЗК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</si>
</sst>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_-;_-* &quot;-&quot;??_₴_-;_-@_-"/>
  </numFmts>
  <fonts count="15"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8"/>
      <name val="Arial"/>
      <family val="2"/>
      <charset val="204"/>
    </font>
    <font>
      <b/>
      <sz val="8"/>
      <name val="Arial"/>
      <family val="2"/>
      <charset val="204"/>
    </font>
    <font>
      <sz val="11"/>
      <color theme="1"/>
      <name val="Calibri"/>
      <family val="2"/>
      <scheme val="minor"/>
    </font>
    <font>
      <sz val="10"/>
      <name val="Arial"/>
      <family val="2"/>
      <charset val="204"/>
    </font>
    <font>
      <sz val="11"/>
      <color theme="1"/>
      <name val="Times New Roman"/>
      <family val="2"/>
      <charset val="204"/>
    </font>
    <font>
      <sz val="10"/>
      <color theme="1"/>
      <name val="Tahoma"/>
      <family val="2"/>
    </font>
    <font>
      <b/>
      <sz val="14"/>
      <color theme="1"/>
      <name val="Calibri"/>
      <family val="2"/>
      <charset val="204"/>
      <scheme val="minor"/>
    </font>
    <font>
      <sz val="11"/>
      <color indexed="8"/>
      <name val="Calibri"/>
      <family val="2"/>
      <charset val="204"/>
    </font>
    <font>
      <b/>
      <sz val="10"/>
      <name val="Arial"/>
      <family val="2"/>
      <charset val="204"/>
    </font>
    <font>
      <sz val="10"/>
      <name val="Arial Cyr"/>
      <family val="2"/>
      <charset val="204"/>
    </font>
    <font>
      <sz val="10"/>
      <color indexed="8"/>
      <name val="Arial"/>
      <family val="2"/>
      <charset val="204"/>
    </font>
    <font>
      <b/>
      <sz val="11"/>
      <color theme="1"/>
      <name val="Calibri"/>
      <family val="2"/>
      <charset val="204"/>
      <scheme val="minor"/>
    </font>
  </fonts>
  <fills count="4">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3" fillId="0" borderId="0">
      <alignment horizontal="left"/>
    </xf>
    <xf numFmtId="0" fontId="5" fillId="0" borderId="0"/>
    <xf numFmtId="164" fontId="1" fillId="0" borderId="0" applyFont="0" applyFill="0" applyBorder="0" applyAlignment="0" applyProtection="0"/>
    <xf numFmtId="0" fontId="7" fillId="0" borderId="0"/>
    <xf numFmtId="0" fontId="1" fillId="0" borderId="0"/>
    <xf numFmtId="0" fontId="7" fillId="0" borderId="0"/>
    <xf numFmtId="0" fontId="8" fillId="0" borderId="0"/>
    <xf numFmtId="0" fontId="3" fillId="0" borderId="0">
      <alignment horizontal="left"/>
    </xf>
    <xf numFmtId="0" fontId="1" fillId="0" borderId="0"/>
    <xf numFmtId="0" fontId="5" fillId="0" borderId="0"/>
    <xf numFmtId="0" fontId="6" fillId="0" borderId="0"/>
    <xf numFmtId="0" fontId="10" fillId="0" borderId="0"/>
    <xf numFmtId="0" fontId="12" fillId="0" borderId="0"/>
  </cellStyleXfs>
  <cellXfs count="24">
    <xf numFmtId="0" fontId="0" fillId="0" borderId="0" xfId="0"/>
    <xf numFmtId="0" fontId="0" fillId="0" borderId="0" xfId="0" applyAlignment="1">
      <alignment vertical="center"/>
    </xf>
    <xf numFmtId="0" fontId="4" fillId="0" borderId="1" xfId="8" applyFont="1" applyBorder="1" applyAlignment="1">
      <alignment horizontal="center" vertical="center"/>
    </xf>
    <xf numFmtId="4" fontId="4" fillId="0" borderId="1" xfId="8" applyNumberFormat="1" applyFont="1" applyBorder="1" applyAlignment="1">
      <alignment horizontal="center" vertical="center"/>
    </xf>
    <xf numFmtId="4" fontId="4" fillId="0" borderId="1" xfId="8" applyNumberFormat="1" applyFont="1" applyBorder="1" applyAlignment="1">
      <alignment horizontal="center" vertical="center" wrapText="1"/>
    </xf>
    <xf numFmtId="0" fontId="3" fillId="0" borderId="1" xfId="8" applyBorder="1" applyAlignment="1">
      <alignment horizontal="center" vertical="center"/>
    </xf>
    <xf numFmtId="4" fontId="3" fillId="0" borderId="1" xfId="8" applyNumberFormat="1" applyBorder="1" applyAlignment="1">
      <alignment horizontal="center" vertical="center"/>
    </xf>
    <xf numFmtId="0" fontId="3" fillId="0" borderId="1" xfId="8" applyBorder="1" applyAlignment="1">
      <alignment horizontal="center" vertical="center" wrapText="1"/>
    </xf>
    <xf numFmtId="4" fontId="3" fillId="0" borderId="1" xfId="8" applyNumberFormat="1" applyBorder="1" applyAlignment="1">
      <alignment horizontal="left" vertical="center" wrapText="1"/>
    </xf>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4" fontId="3" fillId="2" borderId="1" xfId="8" applyNumberFormat="1" applyFill="1" applyBorder="1" applyAlignment="1">
      <alignment horizontal="center" vertical="center"/>
    </xf>
    <xf numFmtId="0" fontId="3" fillId="2" borderId="1" xfId="8" applyFill="1" applyBorder="1" applyAlignment="1">
      <alignment horizontal="center" vertical="center" wrapText="1"/>
    </xf>
    <xf numFmtId="0" fontId="0" fillId="2" borderId="1" xfId="0" applyFill="1" applyBorder="1"/>
    <xf numFmtId="0" fontId="13" fillId="0" borderId="0" xfId="2" applyFont="1" applyAlignment="1">
      <alignment horizontal="left" vertical="center"/>
    </xf>
    <xf numFmtId="0" fontId="0" fillId="0" borderId="0" xfId="0" applyAlignment="1">
      <alignment horizontal="left"/>
    </xf>
    <xf numFmtId="4" fontId="11" fillId="0" borderId="1" xfId="8" applyNumberFormat="1" applyFont="1" applyBorder="1" applyAlignment="1">
      <alignment horizontal="center" vertical="center"/>
    </xf>
    <xf numFmtId="4" fontId="11" fillId="3" borderId="1" xfId="8" applyNumberFormat="1" applyFont="1" applyFill="1" applyBorder="1" applyAlignment="1">
      <alignment horizontal="center" vertical="center"/>
    </xf>
    <xf numFmtId="0" fontId="14" fillId="0" borderId="0" xfId="0" applyFont="1"/>
    <xf numFmtId="4" fontId="4" fillId="0" borderId="1" xfId="8" applyNumberFormat="1" applyFont="1" applyBorder="1" applyAlignment="1">
      <alignment horizontal="left" vertical="center" wrapText="1"/>
    </xf>
    <xf numFmtId="0" fontId="0" fillId="2" borderId="1" xfId="0" applyFill="1" applyBorder="1" applyAlignment="1">
      <alignment horizontal="center"/>
    </xf>
    <xf numFmtId="0" fontId="9" fillId="0" borderId="0" xfId="10" applyFont="1" applyAlignment="1">
      <alignment horizontal="center" vertical="center"/>
    </xf>
    <xf numFmtId="0" fontId="0" fillId="0" borderId="0" xfId="0" applyAlignment="1">
      <alignment horizontal="center"/>
    </xf>
  </cellXfs>
  <cellStyles count="14">
    <cellStyle name="TableStyleLight1" xfId="13" xr:uid="{F1B3B9A0-7F7B-425A-B26D-8175F93F363B}"/>
    <cellStyle name="Звичайний" xfId="0" builtinId="0"/>
    <cellStyle name="Звичайний 10" xfId="12" xr:uid="{3039B971-DE84-4584-BF3F-5FE33CDAD711}"/>
    <cellStyle name="Звичайний 2" xfId="1" xr:uid="{00000000-0005-0000-0000-000002000000}"/>
    <cellStyle name="Звичайний 3" xfId="2" xr:uid="{00000000-0005-0000-0000-000003000000}"/>
    <cellStyle name="Звичайний 3 2" xfId="5" xr:uid="{00000000-0005-0000-0000-000004000000}"/>
    <cellStyle name="Звичайний 4" xfId="6" xr:uid="{00000000-0005-0000-0000-000005000000}"/>
    <cellStyle name="Обычный 2" xfId="4" xr:uid="{00000000-0005-0000-0000-000006000000}"/>
    <cellStyle name="Обычный 2 2" xfId="7" xr:uid="{00000000-0005-0000-0000-000007000000}"/>
    <cellStyle name="Обычный 3" xfId="8" xr:uid="{00000000-0005-0000-0000-000008000000}"/>
    <cellStyle name="Обычный 3 2" xfId="9" xr:uid="{00000000-0005-0000-0000-000009000000}"/>
    <cellStyle name="Обычный 4" xfId="10" xr:uid="{00000000-0005-0000-0000-00000A000000}"/>
    <cellStyle name="Обычный 9" xfId="11" xr:uid="{00000000-0005-0000-0000-00000B000000}"/>
    <cellStyle name="Финансовый 2"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I35"/>
  <sheetViews>
    <sheetView tabSelected="1" topLeftCell="B1" workbookViewId="0">
      <selection activeCell="B14" sqref="B14:H14"/>
    </sheetView>
  </sheetViews>
  <sheetFormatPr defaultRowHeight="15" x14ac:dyDescent="0.25"/>
  <cols>
    <col min="2" max="2" width="5" bestFit="1" customWidth="1"/>
    <col min="3" max="3" width="39.7109375" style="1" customWidth="1"/>
    <col min="6" max="6" width="11.5703125" customWidth="1"/>
    <col min="7" max="7" width="13.28515625" customWidth="1"/>
    <col min="8" max="8" width="19.28515625" customWidth="1"/>
  </cols>
  <sheetData>
    <row r="2" spans="2:8" x14ac:dyDescent="0.25">
      <c r="C2" s="15" t="s">
        <v>17</v>
      </c>
      <c r="F2" s="21"/>
      <c r="G2" s="21"/>
      <c r="H2" s="21"/>
    </row>
    <row r="3" spans="2:8" x14ac:dyDescent="0.25">
      <c r="C3" s="15" t="s">
        <v>18</v>
      </c>
      <c r="F3" s="21"/>
      <c r="G3" s="21"/>
      <c r="H3" s="21"/>
    </row>
    <row r="4" spans="2:8" x14ac:dyDescent="0.25">
      <c r="C4" s="15" t="s">
        <v>19</v>
      </c>
      <c r="F4" s="21"/>
      <c r="G4" s="21"/>
      <c r="H4" s="21"/>
    </row>
    <row r="5" spans="2:8" x14ac:dyDescent="0.25">
      <c r="C5" s="15" t="s">
        <v>20</v>
      </c>
      <c r="F5" s="21"/>
      <c r="G5" s="21"/>
      <c r="H5" s="21"/>
    </row>
    <row r="6" spans="2:8" x14ac:dyDescent="0.25">
      <c r="C6" s="15" t="s">
        <v>21</v>
      </c>
      <c r="F6" s="21"/>
      <c r="G6" s="21"/>
      <c r="H6" s="21"/>
    </row>
    <row r="7" spans="2:8" x14ac:dyDescent="0.25">
      <c r="C7" s="15" t="s">
        <v>22</v>
      </c>
      <c r="F7" s="21"/>
      <c r="G7" s="21"/>
      <c r="H7" s="21"/>
    </row>
    <row r="8" spans="2:8" x14ac:dyDescent="0.25">
      <c r="C8" s="15" t="s">
        <v>23</v>
      </c>
      <c r="F8" s="21"/>
      <c r="G8" s="21"/>
      <c r="H8" s="21"/>
    </row>
    <row r="9" spans="2:8" x14ac:dyDescent="0.25">
      <c r="C9" s="16"/>
      <c r="F9" s="23"/>
      <c r="G9" s="23"/>
      <c r="H9" s="23"/>
    </row>
    <row r="10" spans="2:8" x14ac:dyDescent="0.25">
      <c r="C10" s="15" t="s">
        <v>24</v>
      </c>
      <c r="F10" s="21"/>
      <c r="G10" s="21"/>
      <c r="H10" s="21"/>
    </row>
    <row r="12" spans="2:8" x14ac:dyDescent="0.25">
      <c r="B12" s="11"/>
      <c r="C12" s="11"/>
      <c r="D12" s="11"/>
      <c r="E12" s="11"/>
      <c r="F12" s="11"/>
      <c r="G12" s="11"/>
      <c r="H12" s="11"/>
    </row>
    <row r="14" spans="2:8" ht="18.75" x14ac:dyDescent="0.25">
      <c r="B14" s="22" t="s">
        <v>38</v>
      </c>
      <c r="C14" s="22"/>
      <c r="D14" s="22"/>
      <c r="E14" s="22"/>
      <c r="F14" s="22"/>
      <c r="G14" s="22"/>
      <c r="H14" s="22"/>
    </row>
    <row r="17" spans="2:9" ht="33.75" x14ac:dyDescent="0.25">
      <c r="B17" s="2" t="s">
        <v>0</v>
      </c>
      <c r="C17" s="3" t="s">
        <v>1</v>
      </c>
      <c r="D17" s="3" t="s">
        <v>2</v>
      </c>
      <c r="E17" s="4" t="s">
        <v>3</v>
      </c>
      <c r="F17" s="4" t="s">
        <v>6</v>
      </c>
      <c r="G17" s="4" t="s">
        <v>7</v>
      </c>
      <c r="H17" s="2" t="s">
        <v>4</v>
      </c>
    </row>
    <row r="18" spans="2:9" ht="58.9" customHeight="1" x14ac:dyDescent="0.25">
      <c r="B18" s="5">
        <v>1</v>
      </c>
      <c r="C18" s="8" t="s">
        <v>32</v>
      </c>
      <c r="D18" s="6" t="s">
        <v>5</v>
      </c>
      <c r="E18" s="5">
        <v>15</v>
      </c>
      <c r="F18" s="12"/>
      <c r="G18" s="17">
        <f>F18*E18</f>
        <v>0</v>
      </c>
      <c r="H18" s="13"/>
    </row>
    <row r="19" spans="2:9" ht="58.9" customHeight="1" x14ac:dyDescent="0.25">
      <c r="B19" s="5">
        <v>2</v>
      </c>
      <c r="C19" s="8" t="s">
        <v>33</v>
      </c>
      <c r="D19" s="6" t="s">
        <v>5</v>
      </c>
      <c r="E19" s="5">
        <v>50</v>
      </c>
      <c r="F19" s="12"/>
      <c r="G19" s="17">
        <f t="shared" ref="G19:G20" si="0">F19*E19</f>
        <v>0</v>
      </c>
      <c r="H19" s="13"/>
    </row>
    <row r="20" spans="2:9" ht="58.9" customHeight="1" x14ac:dyDescent="0.25">
      <c r="B20" s="5">
        <v>3</v>
      </c>
      <c r="C20" s="8" t="s">
        <v>34</v>
      </c>
      <c r="D20" s="6" t="s">
        <v>5</v>
      </c>
      <c r="E20" s="5">
        <v>55</v>
      </c>
      <c r="F20" s="12"/>
      <c r="G20" s="17">
        <f t="shared" si="0"/>
        <v>0</v>
      </c>
      <c r="H20" s="13"/>
    </row>
    <row r="21" spans="2:9" ht="17.45" customHeight="1" x14ac:dyDescent="0.25">
      <c r="B21" s="5">
        <v>4</v>
      </c>
      <c r="C21" s="8" t="s">
        <v>26</v>
      </c>
      <c r="D21" s="6"/>
      <c r="E21" s="3">
        <f>E18+E19+E20</f>
        <v>120</v>
      </c>
      <c r="F21" s="6"/>
      <c r="G21" s="17">
        <f>SUM(G18:G20)</f>
        <v>0</v>
      </c>
      <c r="H21" s="7"/>
    </row>
    <row r="22" spans="2:9" ht="17.45" customHeight="1" x14ac:dyDescent="0.25">
      <c r="B22" s="5"/>
      <c r="C22" s="20" t="s">
        <v>37</v>
      </c>
      <c r="D22" s="6"/>
      <c r="E22" s="3"/>
      <c r="F22" s="6"/>
      <c r="G22" s="18">
        <f>G21/E21</f>
        <v>0</v>
      </c>
      <c r="H22" s="7"/>
      <c r="I22" s="19" t="s">
        <v>35</v>
      </c>
    </row>
    <row r="24" spans="2:9" x14ac:dyDescent="0.25">
      <c r="B24" s="9" t="s">
        <v>8</v>
      </c>
      <c r="C24" s="10"/>
    </row>
    <row r="25" spans="2:9" x14ac:dyDescent="0.25">
      <c r="B25" t="s">
        <v>9</v>
      </c>
      <c r="H25" s="14"/>
      <c r="I25" t="s">
        <v>36</v>
      </c>
    </row>
    <row r="26" spans="2:9" x14ac:dyDescent="0.25">
      <c r="B26" t="s">
        <v>10</v>
      </c>
      <c r="H26" s="14"/>
      <c r="I26" t="s">
        <v>11</v>
      </c>
    </row>
    <row r="27" spans="2:9" x14ac:dyDescent="0.25">
      <c r="B27" t="s">
        <v>12</v>
      </c>
      <c r="H27" s="14"/>
      <c r="I27" t="s">
        <v>15</v>
      </c>
    </row>
    <row r="28" spans="2:9" x14ac:dyDescent="0.25">
      <c r="B28" t="s">
        <v>16</v>
      </c>
      <c r="H28" s="14"/>
      <c r="I28" t="s">
        <v>13</v>
      </c>
    </row>
    <row r="29" spans="2:9" x14ac:dyDescent="0.25">
      <c r="B29" t="s">
        <v>25</v>
      </c>
      <c r="H29" s="14"/>
      <c r="I29" t="s">
        <v>14</v>
      </c>
    </row>
    <row r="31" spans="2:9" ht="20.45" customHeight="1" x14ac:dyDescent="0.25">
      <c r="B31" s="11" t="s">
        <v>27</v>
      </c>
    </row>
    <row r="32" spans="2:9" ht="20.45" customHeight="1" x14ac:dyDescent="0.25">
      <c r="B32" s="11" t="s">
        <v>28</v>
      </c>
    </row>
    <row r="33" spans="2:2" x14ac:dyDescent="0.25">
      <c r="B33" t="s">
        <v>29</v>
      </c>
    </row>
    <row r="34" spans="2:2" x14ac:dyDescent="0.25">
      <c r="B34" s="11" t="s">
        <v>30</v>
      </c>
    </row>
    <row r="35" spans="2:2" x14ac:dyDescent="0.25">
      <c r="B35" t="s">
        <v>31</v>
      </c>
    </row>
  </sheetData>
  <mergeCells count="10">
    <mergeCell ref="B14:H14"/>
    <mergeCell ref="F7:H7"/>
    <mergeCell ref="F8:H8"/>
    <mergeCell ref="F9:H9"/>
    <mergeCell ref="F10:H10"/>
    <mergeCell ref="F2:H2"/>
    <mergeCell ref="F3:H3"/>
    <mergeCell ref="F4:H4"/>
    <mergeCell ref="F5:H5"/>
    <mergeCell ref="F6:H6"/>
  </mergeCells>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ТЗ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Джуга Сергій</dc:creator>
  <cp:lastModifiedBy>Марич Тарас</cp:lastModifiedBy>
  <dcterms:created xsi:type="dcterms:W3CDTF">2016-04-12T12:33:13Z</dcterms:created>
  <dcterms:modified xsi:type="dcterms:W3CDTF">2026-05-05T05:50:50Z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