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hq\fs\Document\Tender\!_Не_відбулися\Тендерні заявки\Влаштування дахів на 2-х АЗС (Черкаси, Первомайськ)\"/>
    </mc:Choice>
  </mc:AlternateContent>
  <xr:revisionPtr revIDLastSave="0" documentId="13_ncr:1_{75EE5C62-158F-478C-AAC4-8B74894346BF}" xr6:coauthVersionLast="47" xr6:coauthVersionMax="47" xr10:uidLastSave="{00000000-0000-0000-0000-000000000000}"/>
  <bookViews>
    <workbookView xWindow="-120" yWindow="-120" windowWidth="20730" windowHeight="10845" xr2:uid="{00000000-000D-0000-FFFF-FFFF00000000}"/>
  </bookViews>
  <sheets>
    <sheet name="Черкаси да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20" i="1"/>
  <c r="F21" i="1"/>
  <c r="F22" i="1"/>
  <c r="F35" i="1" l="1"/>
  <c r="F36" i="1"/>
  <c r="F37" i="1"/>
  <c r="F34" i="1"/>
  <c r="F25" i="1"/>
  <c r="F26" i="1"/>
  <c r="F27" i="1"/>
  <c r="F28" i="1"/>
  <c r="F29" i="1"/>
  <c r="F24" i="1"/>
  <c r="D38" i="1"/>
  <c r="F38" i="1" s="1"/>
  <c r="D18" i="1"/>
  <c r="F18" i="1" s="1"/>
  <c r="D19" i="1"/>
  <c r="F19" i="1" s="1"/>
  <c r="D17" i="1"/>
  <c r="F17" i="1" s="1"/>
  <c r="D16" i="1"/>
  <c r="F16" i="1" s="1"/>
</calcChain>
</file>

<file path=xl/sharedStrings.xml><?xml version="1.0" encoding="utf-8"?>
<sst xmlns="http://schemas.openxmlformats.org/spreadsheetml/2006/main" count="96" uniqueCount="66">
  <si>
    <t/>
  </si>
  <si>
    <t>Перелік матеріалів</t>
  </si>
  <si>
    <t>№
п/п</t>
  </si>
  <si>
    <t>м3</t>
  </si>
  <si>
    <t>м2</t>
  </si>
  <si>
    <t>Перелік робіт</t>
  </si>
  <si>
    <t>Назва учасника (включаючи організаційно-правову форму)</t>
  </si>
  <si>
    <t>Код ЄДРПОУ</t>
  </si>
  <si>
    <t>Iндивiдуальний податковий номер / номер ДРФО</t>
  </si>
  <si>
    <t>Юридична адреса</t>
  </si>
  <si>
    <t>Фактична адреса</t>
  </si>
  <si>
    <t>Банківські реквізити</t>
  </si>
  <si>
    <t>ПІБ та назва посади керівника</t>
  </si>
  <si>
    <t>Номер телефону контактної особи</t>
  </si>
  <si>
    <t>сірим позначені клітинки, які заповняє учасник</t>
  </si>
  <si>
    <t xml:space="preserve">Вказати </t>
  </si>
  <si>
    <t xml:space="preserve">Гарантійний термін на роботи </t>
  </si>
  <si>
    <t>Аванс становить</t>
  </si>
  <si>
    <t>Відтермінування кінцевої оплати після підписання акту прийому робіт .</t>
  </si>
  <si>
    <t xml:space="preserve">Термін виконання робіт </t>
  </si>
  <si>
    <t>Кількість працівників для виконання робіт</t>
  </si>
  <si>
    <t>У випадку опущення робіт внести їх у електронну таблицю або описати додатково</t>
  </si>
  <si>
    <t>вказану вартість необхідно винести на тендерну платформу</t>
  </si>
  <si>
    <t>шт.</t>
  </si>
  <si>
    <t>м. п.</t>
  </si>
  <si>
    <t>Герметик поліуретановий 600мл</t>
  </si>
  <si>
    <t>компл.</t>
  </si>
  <si>
    <t>людей</t>
  </si>
  <si>
    <t>Вивезення та утилізація сміття</t>
  </si>
  <si>
    <t>Проживання та відрядні витрати</t>
  </si>
  <si>
    <t>У розцінках на роботи враховано необхідні витратні і розхідні матеріали.</t>
  </si>
  <si>
    <t>Об'єми робіт будуть уточнені після виконання робіт і вказані в актах виконаних робіт.</t>
  </si>
  <si>
    <t>Переукладання профлиста та парапетів на даху АЗС24 м. Черкаси, вул. В'ячеслава Чорновола, 164/2</t>
  </si>
  <si>
    <t>Демонтаж парапетів</t>
  </si>
  <si>
    <t>Монтаж нового профлиста</t>
  </si>
  <si>
    <t>Кріплення для монтажу профлиста на обрешітку</t>
  </si>
  <si>
    <t>Демонтаж і складування профлиста</t>
  </si>
  <si>
    <t>Демонтаж і монтаж сонячних панелей буде виконано окремим підрядником.</t>
  </si>
  <si>
    <t>Виготовлення і монтаж нових парапетів</t>
  </si>
  <si>
    <t>Оцинкована сталь товщ. 0,5мм</t>
  </si>
  <si>
    <t>Водовідвідний жолоб</t>
  </si>
  <si>
    <t>Кріплення для парапету</t>
  </si>
  <si>
    <t>Кріплення для жолобу</t>
  </si>
  <si>
    <t>Профлист даховий H57 товщ. 0,6мм</t>
  </si>
  <si>
    <t>Антикорозійний захист, фарба для металу</t>
  </si>
  <si>
    <t>л</t>
  </si>
  <si>
    <t>Демонтаж водовідвідного жолобу</t>
  </si>
  <si>
    <t>Монтаж водовідвідного жолобу</t>
  </si>
  <si>
    <t>Доставка матеріалів, їхнє подавання на дах (з врахуванням вартості механізмів), транспортні витрати, доїзд працівників</t>
  </si>
  <si>
    <t>Очищення, антикорозійна обробка та фарбування водовідвідних жолобів</t>
  </si>
  <si>
    <t>В пропозиції необхідно детальніше вказати марку і тип матеріалів.</t>
  </si>
  <si>
    <t>Після демонтажних робіт необхідно визначитись щодо заміни і монтажу нового водовідвідного жолобу (в пропозиції передбачено очищення, антикорозійну обробку та фарбування існуючого).</t>
  </si>
  <si>
    <t xml:space="preserve">Розцінки на додаткові роботи (потреба їх виконання буде уточнена після демонтажних робіт) </t>
  </si>
  <si>
    <t>*сірим кольором позначено клітинки, що заповнює Учасник</t>
  </si>
  <si>
    <t>Найменування товару, робіт, послуг</t>
  </si>
  <si>
    <t>Одиниця
виміру</t>
  </si>
  <si>
    <t>Кількість</t>
  </si>
  <si>
    <t>Ціна за одиницю, грн
    без ПДВ</t>
  </si>
  <si>
    <t>Вартість, грн без ПДВ</t>
  </si>
  <si>
    <t>Інша важлива інформація від Учасника:</t>
  </si>
  <si>
    <t>місяців (не менше 60 місяців)</t>
  </si>
  <si>
    <t>% (рекомендовано 10%)</t>
  </si>
  <si>
    <t>календарних днів (рекомендовано не менше 10 календарних днів)</t>
  </si>
  <si>
    <t>календарних днів</t>
  </si>
  <si>
    <t>Загальна вартість переукладання профлиста та парапетів на даху АЗС24 м. Черкаси, вул. В'ячеслава Чорновола, 164/2, гривень без ПДВ (з врахуванням всіх витрат)</t>
  </si>
  <si>
    <t>Примітки Учасника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</si>
</sst>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10"/>
      <name val="Arial Cyr"/>
      <family val="2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8" fillId="0" borderId="7" xfId="1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8" fillId="0" borderId="6" xfId="1" applyFont="1" applyBorder="1" applyAlignment="1">
      <alignment horizontal="center" vertical="center" wrapText="1"/>
    </xf>
    <xf numFmtId="2" fontId="8" fillId="0" borderId="6" xfId="1" applyNumberFormat="1" applyFont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2" fontId="8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10" fillId="0" borderId="0" xfId="0" applyFont="1"/>
    <xf numFmtId="0" fontId="12" fillId="0" borderId="0" xfId="0" applyFont="1"/>
    <xf numFmtId="2" fontId="8" fillId="5" borderId="6" xfId="1" applyNumberFormat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left" vertical="center"/>
    </xf>
    <xf numFmtId="0" fontId="15" fillId="4" borderId="6" xfId="1" applyFont="1" applyFill="1" applyBorder="1" applyAlignment="1">
      <alignment horizontal="center" vertical="center"/>
    </xf>
    <xf numFmtId="2" fontId="16" fillId="0" borderId="6" xfId="0" applyNumberFormat="1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9" fontId="4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9" fillId="0" borderId="0" xfId="1" applyFont="1" applyAlignment="1">
      <alignment horizontal="left" vertical="center" wrapText="1"/>
    </xf>
    <xf numFmtId="0" fontId="6" fillId="0" borderId="3" xfId="2" applyFont="1" applyBorder="1" applyAlignment="1">
      <alignment horizontal="right" vertical="center"/>
    </xf>
    <xf numFmtId="0" fontId="6" fillId="0" borderId="4" xfId="2" applyFont="1" applyBorder="1" applyAlignment="1">
      <alignment horizontal="right" vertical="center"/>
    </xf>
    <xf numFmtId="0" fontId="6" fillId="0" borderId="5" xfId="2" applyFont="1" applyBorder="1" applyAlignment="1">
      <alignment horizontal="right" vertical="center"/>
    </xf>
    <xf numFmtId="0" fontId="11" fillId="5" borderId="6" xfId="2" applyFont="1" applyFill="1" applyBorder="1" applyAlignment="1">
      <alignment horizontal="center" vertical="center" wrapText="1"/>
    </xf>
    <xf numFmtId="0" fontId="11" fillId="5" borderId="6" xfId="2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6" fillId="0" borderId="6" xfId="2" applyFont="1" applyBorder="1" applyAlignment="1">
      <alignment horizontal="right" vertical="center"/>
    </xf>
    <xf numFmtId="1" fontId="11" fillId="5" borderId="6" xfId="2" applyNumberFormat="1" applyFont="1" applyFill="1" applyBorder="1" applyAlignment="1">
      <alignment horizontal="center" vertical="center"/>
    </xf>
    <xf numFmtId="0" fontId="13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8" fillId="6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8" fillId="3" borderId="6" xfId="1" applyFont="1" applyFill="1" applyBorder="1" applyAlignment="1">
      <alignment horizontal="center" vertical="center" wrapText="1"/>
    </xf>
  </cellXfs>
  <cellStyles count="3">
    <cellStyle name="TableStyleLight1 2" xfId="2" xr:uid="{00000000-0005-0000-0000-000000000000}"/>
    <cellStyle name="Звичайний" xfId="0" builtinId="0"/>
    <cellStyle name="Звичайни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zoomScale="120" zoomScaleNormal="120" workbookViewId="0">
      <selection activeCell="H34" sqref="H34"/>
    </sheetView>
  </sheetViews>
  <sheetFormatPr defaultRowHeight="15" x14ac:dyDescent="0.25"/>
  <cols>
    <col min="1" max="1" width="5.7109375" customWidth="1"/>
    <col min="2" max="2" width="61.28515625" customWidth="1"/>
    <col min="3" max="3" width="9" customWidth="1"/>
    <col min="4" max="4" width="12.7109375" customWidth="1"/>
    <col min="5" max="5" width="11.140625" customWidth="1"/>
    <col min="6" max="6" width="13.42578125" customWidth="1"/>
    <col min="7" max="7" width="12.140625" style="4" bestFit="1" customWidth="1"/>
    <col min="8" max="8" width="13.140625" style="13" customWidth="1"/>
  </cols>
  <sheetData>
    <row r="1" spans="1:10" x14ac:dyDescent="0.25">
      <c r="A1" s="14"/>
      <c r="B1" s="47" t="s">
        <v>6</v>
      </c>
      <c r="C1" s="47"/>
      <c r="D1" s="47"/>
      <c r="E1" s="44"/>
      <c r="F1" s="44"/>
      <c r="G1" s="44"/>
      <c r="H1" s="44"/>
      <c r="I1" s="14"/>
      <c r="J1" s="14"/>
    </row>
    <row r="2" spans="1:10" x14ac:dyDescent="0.25">
      <c r="A2" s="14"/>
      <c r="B2" s="40" t="s">
        <v>7</v>
      </c>
      <c r="C2" s="41"/>
      <c r="D2" s="42"/>
      <c r="E2" s="44"/>
      <c r="F2" s="44"/>
      <c r="G2" s="44"/>
      <c r="H2" s="44"/>
      <c r="I2" s="14"/>
      <c r="J2" s="14"/>
    </row>
    <row r="3" spans="1:10" x14ac:dyDescent="0.25">
      <c r="A3" s="14"/>
      <c r="B3" s="40" t="s">
        <v>8</v>
      </c>
      <c r="C3" s="41"/>
      <c r="D3" s="42"/>
      <c r="E3" s="48"/>
      <c r="F3" s="48"/>
      <c r="G3" s="48"/>
      <c r="H3" s="48"/>
      <c r="I3" s="14"/>
      <c r="J3" s="14"/>
    </row>
    <row r="4" spans="1:10" x14ac:dyDescent="0.25">
      <c r="A4" s="14"/>
      <c r="B4" s="40" t="s">
        <v>9</v>
      </c>
      <c r="C4" s="41"/>
      <c r="D4" s="42"/>
      <c r="E4" s="44"/>
      <c r="F4" s="44"/>
      <c r="G4" s="44"/>
      <c r="H4" s="44"/>
      <c r="I4" s="14"/>
      <c r="J4" s="14"/>
    </row>
    <row r="5" spans="1:10" x14ac:dyDescent="0.25">
      <c r="A5" s="14"/>
      <c r="B5" s="40" t="s">
        <v>10</v>
      </c>
      <c r="C5" s="41"/>
      <c r="D5" s="42"/>
      <c r="E5" s="44"/>
      <c r="F5" s="44"/>
      <c r="G5" s="44"/>
      <c r="H5" s="44"/>
      <c r="I5" s="14"/>
      <c r="J5" s="14"/>
    </row>
    <row r="6" spans="1:10" x14ac:dyDescent="0.25">
      <c r="A6" s="14"/>
      <c r="B6" s="40" t="s">
        <v>11</v>
      </c>
      <c r="C6" s="41"/>
      <c r="D6" s="42"/>
      <c r="E6" s="43"/>
      <c r="F6" s="43"/>
      <c r="G6" s="43"/>
      <c r="H6" s="43"/>
      <c r="I6" s="14"/>
      <c r="J6" s="14"/>
    </row>
    <row r="7" spans="1:10" x14ac:dyDescent="0.25">
      <c r="A7" s="14"/>
      <c r="B7" s="40" t="s">
        <v>12</v>
      </c>
      <c r="C7" s="41"/>
      <c r="D7" s="42"/>
      <c r="E7" s="44"/>
      <c r="F7" s="44"/>
      <c r="G7" s="44"/>
      <c r="H7" s="44"/>
      <c r="I7" s="14"/>
      <c r="J7" s="14"/>
    </row>
    <row r="8" spans="1:10" x14ac:dyDescent="0.25">
      <c r="A8" s="14"/>
      <c r="B8" s="40" t="s">
        <v>13</v>
      </c>
      <c r="C8" s="41"/>
      <c r="D8" s="42"/>
      <c r="E8" s="44"/>
      <c r="F8" s="44"/>
      <c r="G8" s="44"/>
      <c r="H8" s="44"/>
      <c r="I8" s="14"/>
      <c r="J8" s="14"/>
    </row>
    <row r="9" spans="1:10" x14ac:dyDescent="0.25">
      <c r="A9" s="14"/>
      <c r="B9" s="40" t="s">
        <v>14</v>
      </c>
      <c r="C9" s="41"/>
      <c r="D9" s="42"/>
      <c r="E9" s="45"/>
      <c r="F9" s="45"/>
      <c r="G9" s="45"/>
      <c r="H9" s="45"/>
      <c r="I9" s="14"/>
      <c r="J9" s="14"/>
    </row>
    <row r="10" spans="1:10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5">
      <c r="A11" s="14"/>
      <c r="B11" s="53" t="s">
        <v>53</v>
      </c>
      <c r="C11" s="53"/>
      <c r="D11" s="53"/>
      <c r="E11" s="52"/>
      <c r="F11" s="52"/>
      <c r="G11" s="52"/>
      <c r="H11" s="52"/>
      <c r="I11" s="14"/>
      <c r="J11" s="14"/>
    </row>
    <row r="12" spans="1:10" ht="15.75" customHeight="1" thickBot="1" x14ac:dyDescent="0.3">
      <c r="A12" s="14"/>
      <c r="B12" s="2"/>
      <c r="C12" s="2"/>
      <c r="D12" s="15"/>
      <c r="E12" s="15"/>
      <c r="F12" s="15"/>
      <c r="G12" s="15"/>
      <c r="H12" s="16"/>
      <c r="I12" s="14"/>
      <c r="J12" s="14"/>
    </row>
    <row r="13" spans="1:10" ht="19.5" customHeight="1" x14ac:dyDescent="0.25">
      <c r="A13" s="49" t="s">
        <v>32</v>
      </c>
      <c r="B13" s="50"/>
      <c r="C13" s="50"/>
      <c r="D13" s="50"/>
      <c r="E13" s="50"/>
      <c r="F13" s="51"/>
      <c r="G13" s="17" t="s">
        <v>0</v>
      </c>
      <c r="H13" s="18"/>
      <c r="I13" s="14"/>
      <c r="J13" s="14"/>
    </row>
    <row r="14" spans="1:10" s="3" customFormat="1" ht="40.5" customHeight="1" x14ac:dyDescent="0.25">
      <c r="A14" s="21" t="s">
        <v>2</v>
      </c>
      <c r="B14" s="21" t="s">
        <v>54</v>
      </c>
      <c r="C14" s="21" t="s">
        <v>55</v>
      </c>
      <c r="D14" s="21" t="s">
        <v>56</v>
      </c>
      <c r="E14" s="21" t="s">
        <v>57</v>
      </c>
      <c r="F14" s="21" t="s">
        <v>58</v>
      </c>
      <c r="G14" s="21" t="s">
        <v>65</v>
      </c>
      <c r="H14" s="18"/>
      <c r="I14" s="14"/>
      <c r="J14" s="14"/>
    </row>
    <row r="15" spans="1:10" s="3" customFormat="1" ht="15" customHeight="1" x14ac:dyDescent="0.25">
      <c r="A15" s="32" t="s">
        <v>0</v>
      </c>
      <c r="B15" s="33" t="s">
        <v>1</v>
      </c>
      <c r="C15" s="32" t="s">
        <v>0</v>
      </c>
      <c r="D15" s="32" t="s">
        <v>0</v>
      </c>
      <c r="E15" s="32" t="s">
        <v>0</v>
      </c>
      <c r="F15" s="32" t="s">
        <v>0</v>
      </c>
      <c r="G15" s="32" t="s">
        <v>0</v>
      </c>
      <c r="H15" s="18"/>
      <c r="I15" s="14"/>
      <c r="J15" s="14"/>
    </row>
    <row r="16" spans="1:10" s="3" customFormat="1" x14ac:dyDescent="0.25">
      <c r="A16" s="19">
        <v>1</v>
      </c>
      <c r="B16" s="5" t="s">
        <v>43</v>
      </c>
      <c r="C16" s="19" t="s">
        <v>4</v>
      </c>
      <c r="D16" s="19">
        <f>D27*1.15</f>
        <v>281.75</v>
      </c>
      <c r="E16" s="29">
        <v>0</v>
      </c>
      <c r="F16" s="20">
        <f>D16*E16</f>
        <v>0</v>
      </c>
      <c r="G16" s="56"/>
      <c r="H16" s="18"/>
      <c r="I16" s="14"/>
      <c r="J16" s="14"/>
    </row>
    <row r="17" spans="1:10" s="3" customFormat="1" x14ac:dyDescent="0.25">
      <c r="A17" s="19">
        <v>2</v>
      </c>
      <c r="B17" s="5" t="s">
        <v>35</v>
      </c>
      <c r="C17" s="19" t="s">
        <v>23</v>
      </c>
      <c r="D17" s="19">
        <f>D27*10</f>
        <v>2450</v>
      </c>
      <c r="E17" s="29">
        <v>0</v>
      </c>
      <c r="F17" s="20">
        <f t="shared" ref="F17:F22" si="0">D17*E17</f>
        <v>0</v>
      </c>
      <c r="G17" s="56"/>
      <c r="H17" s="18"/>
      <c r="I17" s="14"/>
      <c r="J17" s="14"/>
    </row>
    <row r="18" spans="1:10" s="3" customFormat="1" x14ac:dyDescent="0.25">
      <c r="A18" s="19">
        <v>3</v>
      </c>
      <c r="B18" s="5" t="s">
        <v>39</v>
      </c>
      <c r="C18" s="19" t="s">
        <v>4</v>
      </c>
      <c r="D18" s="19">
        <f>D28*0.5*1.2</f>
        <v>54.6</v>
      </c>
      <c r="E18" s="29">
        <v>0</v>
      </c>
      <c r="F18" s="20">
        <f t="shared" si="0"/>
        <v>0</v>
      </c>
      <c r="G18" s="56"/>
      <c r="H18" s="18"/>
      <c r="I18" s="14"/>
      <c r="J18" s="14"/>
    </row>
    <row r="19" spans="1:10" s="3" customFormat="1" x14ac:dyDescent="0.25">
      <c r="A19" s="19">
        <v>4</v>
      </c>
      <c r="B19" s="5" t="s">
        <v>41</v>
      </c>
      <c r="C19" s="19" t="s">
        <v>23</v>
      </c>
      <c r="D19" s="19">
        <f>D28*10</f>
        <v>910</v>
      </c>
      <c r="E19" s="29">
        <v>0</v>
      </c>
      <c r="F19" s="20">
        <f t="shared" si="0"/>
        <v>0</v>
      </c>
      <c r="G19" s="56"/>
      <c r="H19" s="18"/>
      <c r="I19" s="14"/>
      <c r="J19" s="14"/>
    </row>
    <row r="20" spans="1:10" s="3" customFormat="1" x14ac:dyDescent="0.25">
      <c r="A20" s="19">
        <v>5</v>
      </c>
      <c r="B20" s="5" t="s">
        <v>44</v>
      </c>
      <c r="C20" s="19" t="s">
        <v>45</v>
      </c>
      <c r="D20" s="19">
        <v>5</v>
      </c>
      <c r="E20" s="29">
        <v>0</v>
      </c>
      <c r="F20" s="20">
        <f t="shared" si="0"/>
        <v>0</v>
      </c>
      <c r="G20" s="56"/>
      <c r="H20" s="18"/>
      <c r="I20" s="14"/>
      <c r="J20" s="14"/>
    </row>
    <row r="21" spans="1:10" s="3" customFormat="1" x14ac:dyDescent="0.25">
      <c r="A21" s="19">
        <v>6</v>
      </c>
      <c r="B21" s="5" t="s">
        <v>25</v>
      </c>
      <c r="C21" s="19" t="s">
        <v>23</v>
      </c>
      <c r="D21" s="19">
        <v>11</v>
      </c>
      <c r="E21" s="29">
        <v>0</v>
      </c>
      <c r="F21" s="20">
        <f t="shared" si="0"/>
        <v>0</v>
      </c>
      <c r="G21" s="56" t="s">
        <v>0</v>
      </c>
      <c r="H21" s="18"/>
      <c r="I21" s="14"/>
      <c r="J21" s="14"/>
    </row>
    <row r="22" spans="1:10" s="3" customFormat="1" ht="22.5" x14ac:dyDescent="0.25">
      <c r="A22" s="19">
        <v>7</v>
      </c>
      <c r="B22" s="5" t="s">
        <v>48</v>
      </c>
      <c r="C22" s="19" t="s">
        <v>26</v>
      </c>
      <c r="D22" s="19">
        <v>1</v>
      </c>
      <c r="E22" s="29">
        <v>0</v>
      </c>
      <c r="F22" s="20">
        <f t="shared" si="0"/>
        <v>0</v>
      </c>
      <c r="G22" s="19"/>
      <c r="H22" s="18"/>
      <c r="I22" s="14"/>
      <c r="J22" s="14"/>
    </row>
    <row r="23" spans="1:10" s="3" customFormat="1" ht="15" customHeight="1" x14ac:dyDescent="0.25">
      <c r="A23" s="30" t="s">
        <v>0</v>
      </c>
      <c r="B23" s="31" t="s">
        <v>5</v>
      </c>
      <c r="C23" s="30" t="s">
        <v>0</v>
      </c>
      <c r="D23" s="30" t="s">
        <v>0</v>
      </c>
      <c r="E23" s="30" t="s">
        <v>0</v>
      </c>
      <c r="F23" s="30" t="s">
        <v>0</v>
      </c>
      <c r="G23" s="30"/>
      <c r="H23" s="18"/>
      <c r="I23" s="14"/>
      <c r="J23" s="14"/>
    </row>
    <row r="24" spans="1:10" x14ac:dyDescent="0.25">
      <c r="A24" s="22">
        <v>1</v>
      </c>
      <c r="B24" s="12" t="s">
        <v>33</v>
      </c>
      <c r="C24" s="22" t="s">
        <v>24</v>
      </c>
      <c r="D24" s="22">
        <v>91</v>
      </c>
      <c r="E24" s="29">
        <v>0</v>
      </c>
      <c r="F24" s="20">
        <f>D24*E24</f>
        <v>0</v>
      </c>
      <c r="G24" s="19"/>
      <c r="H24" s="18"/>
      <c r="I24" s="14"/>
      <c r="J24" s="14"/>
    </row>
    <row r="25" spans="1:10" x14ac:dyDescent="0.25">
      <c r="A25" s="22">
        <v>2</v>
      </c>
      <c r="B25" s="12" t="s">
        <v>36</v>
      </c>
      <c r="C25" s="22" t="s">
        <v>4</v>
      </c>
      <c r="D25" s="22">
        <v>245</v>
      </c>
      <c r="E25" s="29">
        <v>0</v>
      </c>
      <c r="F25" s="20">
        <f t="shared" ref="F25:F29" si="1">D25*E25</f>
        <v>0</v>
      </c>
      <c r="G25" s="19"/>
      <c r="H25" s="18"/>
      <c r="I25" s="14"/>
      <c r="J25" s="14"/>
    </row>
    <row r="26" spans="1:10" x14ac:dyDescent="0.25">
      <c r="A26" s="22">
        <v>3</v>
      </c>
      <c r="B26" s="12" t="s">
        <v>49</v>
      </c>
      <c r="C26" s="22" t="s">
        <v>24</v>
      </c>
      <c r="D26" s="22">
        <v>18</v>
      </c>
      <c r="E26" s="29">
        <v>0</v>
      </c>
      <c r="F26" s="20">
        <f t="shared" si="1"/>
        <v>0</v>
      </c>
      <c r="G26" s="19"/>
      <c r="H26" s="18"/>
      <c r="I26" s="14"/>
      <c r="J26" s="14"/>
    </row>
    <row r="27" spans="1:10" x14ac:dyDescent="0.25">
      <c r="A27" s="22">
        <v>4</v>
      </c>
      <c r="B27" s="12" t="s">
        <v>34</v>
      </c>
      <c r="C27" s="22" t="s">
        <v>4</v>
      </c>
      <c r="D27" s="22">
        <v>245</v>
      </c>
      <c r="E27" s="29">
        <v>0</v>
      </c>
      <c r="F27" s="20">
        <f t="shared" si="1"/>
        <v>0</v>
      </c>
      <c r="G27" s="19"/>
      <c r="H27" s="18"/>
      <c r="I27" s="14"/>
      <c r="J27" s="14"/>
    </row>
    <row r="28" spans="1:10" x14ac:dyDescent="0.25">
      <c r="A28" s="22">
        <v>5</v>
      </c>
      <c r="B28" s="12" t="s">
        <v>38</v>
      </c>
      <c r="C28" s="22" t="s">
        <v>24</v>
      </c>
      <c r="D28" s="22">
        <v>91</v>
      </c>
      <c r="E28" s="29">
        <v>0</v>
      </c>
      <c r="F28" s="20">
        <f t="shared" si="1"/>
        <v>0</v>
      </c>
      <c r="G28" s="19"/>
      <c r="H28" s="18"/>
      <c r="I28" s="14"/>
      <c r="J28" s="14"/>
    </row>
    <row r="29" spans="1:10" x14ac:dyDescent="0.25">
      <c r="A29" s="19">
        <v>6</v>
      </c>
      <c r="B29" s="5" t="s">
        <v>29</v>
      </c>
      <c r="C29" s="19" t="s">
        <v>26</v>
      </c>
      <c r="D29" s="19">
        <v>1</v>
      </c>
      <c r="E29" s="29">
        <v>0</v>
      </c>
      <c r="F29" s="20">
        <f t="shared" si="1"/>
        <v>0</v>
      </c>
      <c r="G29" s="19"/>
      <c r="H29" s="18"/>
      <c r="I29" s="14"/>
      <c r="J29" s="14"/>
    </row>
    <row r="30" spans="1:10" ht="25.5" customHeight="1" x14ac:dyDescent="0.25">
      <c r="A30" s="54" t="s">
        <v>64</v>
      </c>
      <c r="B30" s="54"/>
      <c r="C30" s="54"/>
      <c r="D30" s="54"/>
      <c r="E30" s="54"/>
      <c r="F30" s="34">
        <f>SUM(F16:F29)</f>
        <v>0</v>
      </c>
      <c r="G30" s="14"/>
      <c r="H30" s="55" t="s">
        <v>22</v>
      </c>
      <c r="I30" s="55"/>
      <c r="J30" s="55"/>
    </row>
    <row r="31" spans="1:10" x14ac:dyDescent="0.25">
      <c r="A31" s="14"/>
      <c r="B31" s="14"/>
      <c r="C31" s="14"/>
      <c r="D31" s="14"/>
      <c r="E31" s="14"/>
      <c r="F31" s="14"/>
      <c r="G31" s="14"/>
      <c r="H31" s="18"/>
      <c r="I31" s="14"/>
      <c r="J31" s="14"/>
    </row>
    <row r="32" spans="1:10" x14ac:dyDescent="0.25">
      <c r="A32" s="24"/>
      <c r="B32" s="46" t="s">
        <v>52</v>
      </c>
      <c r="C32" s="46"/>
      <c r="D32" s="46"/>
      <c r="E32" s="46"/>
      <c r="F32" s="46"/>
      <c r="G32" s="14"/>
      <c r="H32" s="18"/>
      <c r="I32" s="14"/>
      <c r="J32" s="14"/>
    </row>
    <row r="33" spans="1:10" ht="31.5" x14ac:dyDescent="0.25">
      <c r="A33" s="21" t="s">
        <v>2</v>
      </c>
      <c r="B33" s="21" t="s">
        <v>54</v>
      </c>
      <c r="C33" s="21" t="s">
        <v>55</v>
      </c>
      <c r="D33" s="21" t="s">
        <v>56</v>
      </c>
      <c r="E33" s="21" t="s">
        <v>57</v>
      </c>
      <c r="F33" s="21" t="s">
        <v>58</v>
      </c>
      <c r="G33" s="14"/>
      <c r="H33" s="18"/>
      <c r="I33" s="14"/>
      <c r="J33" s="14"/>
    </row>
    <row r="34" spans="1:10" x14ac:dyDescent="0.25">
      <c r="A34" s="19">
        <v>1</v>
      </c>
      <c r="B34" s="5" t="s">
        <v>28</v>
      </c>
      <c r="C34" s="19" t="s">
        <v>3</v>
      </c>
      <c r="D34" s="19">
        <v>1</v>
      </c>
      <c r="E34" s="29">
        <v>0</v>
      </c>
      <c r="F34" s="20">
        <f>D34*E34</f>
        <v>0</v>
      </c>
      <c r="G34" s="14"/>
      <c r="H34" s="18"/>
      <c r="I34" s="14"/>
      <c r="J34" s="14"/>
    </row>
    <row r="35" spans="1:10" x14ac:dyDescent="0.25">
      <c r="A35" s="19">
        <v>2</v>
      </c>
      <c r="B35" s="5" t="s">
        <v>46</v>
      </c>
      <c r="C35" s="19" t="s">
        <v>24</v>
      </c>
      <c r="D35" s="19">
        <v>18</v>
      </c>
      <c r="E35" s="29">
        <v>0</v>
      </c>
      <c r="F35" s="20">
        <f t="shared" ref="F35:F38" si="2">D35*E35</f>
        <v>0</v>
      </c>
      <c r="G35" s="14"/>
      <c r="H35" s="18"/>
      <c r="I35" s="14"/>
      <c r="J35" s="14"/>
    </row>
    <row r="36" spans="1:10" x14ac:dyDescent="0.25">
      <c r="A36" s="19">
        <v>3</v>
      </c>
      <c r="B36" s="5" t="s">
        <v>47</v>
      </c>
      <c r="C36" s="19" t="s">
        <v>24</v>
      </c>
      <c r="D36" s="19">
        <v>18</v>
      </c>
      <c r="E36" s="29">
        <v>0</v>
      </c>
      <c r="F36" s="20">
        <f t="shared" si="2"/>
        <v>0</v>
      </c>
      <c r="G36" s="25"/>
      <c r="H36" s="18"/>
      <c r="I36" s="14"/>
      <c r="J36" s="14"/>
    </row>
    <row r="37" spans="1:10" x14ac:dyDescent="0.25">
      <c r="A37" s="19">
        <v>4</v>
      </c>
      <c r="B37" s="5" t="s">
        <v>40</v>
      </c>
      <c r="C37" s="19" t="s">
        <v>24</v>
      </c>
      <c r="D37" s="19">
        <v>18</v>
      </c>
      <c r="E37" s="29">
        <v>0</v>
      </c>
      <c r="F37" s="20">
        <f t="shared" si="2"/>
        <v>0</v>
      </c>
      <c r="G37" s="25"/>
      <c r="H37" s="18"/>
      <c r="I37" s="14"/>
      <c r="J37" s="14"/>
    </row>
    <row r="38" spans="1:10" x14ac:dyDescent="0.25">
      <c r="A38" s="19">
        <v>5</v>
      </c>
      <c r="B38" s="5" t="s">
        <v>42</v>
      </c>
      <c r="C38" s="19" t="s">
        <v>23</v>
      </c>
      <c r="D38" s="19">
        <f>D37*10</f>
        <v>180</v>
      </c>
      <c r="E38" s="29">
        <v>0</v>
      </c>
      <c r="F38" s="20">
        <f t="shared" si="2"/>
        <v>0</v>
      </c>
      <c r="G38" s="25"/>
      <c r="H38" s="18"/>
      <c r="I38" s="14"/>
      <c r="J38" s="14"/>
    </row>
    <row r="39" spans="1:10" x14ac:dyDescent="0.25">
      <c r="A39" s="24"/>
      <c r="B39" s="26"/>
      <c r="C39" s="24"/>
      <c r="D39" s="24"/>
      <c r="E39" s="25"/>
      <c r="F39" s="25"/>
      <c r="G39" s="25"/>
      <c r="H39" s="18"/>
      <c r="I39" s="14"/>
      <c r="J39" s="14"/>
    </row>
    <row r="40" spans="1:10" x14ac:dyDescent="0.25">
      <c r="A40" s="24"/>
      <c r="B40" s="39" t="s">
        <v>37</v>
      </c>
      <c r="C40" s="39"/>
      <c r="D40" s="39"/>
      <c r="E40" s="39"/>
      <c r="F40" s="39"/>
      <c r="G40" s="25"/>
      <c r="H40" s="18"/>
      <c r="I40" s="14"/>
      <c r="J40" s="14"/>
    </row>
    <row r="41" spans="1:10" ht="20.45" customHeight="1" x14ac:dyDescent="0.25">
      <c r="A41" s="24"/>
      <c r="B41" s="39" t="s">
        <v>51</v>
      </c>
      <c r="C41" s="39"/>
      <c r="D41" s="39"/>
      <c r="E41" s="39"/>
      <c r="F41" s="39"/>
      <c r="G41" s="25"/>
      <c r="H41" s="18"/>
      <c r="I41" s="14"/>
      <c r="J41" s="14"/>
    </row>
    <row r="42" spans="1:10" x14ac:dyDescent="0.25">
      <c r="A42" s="24"/>
      <c r="B42" s="39" t="s">
        <v>50</v>
      </c>
      <c r="C42" s="39"/>
      <c r="D42" s="39"/>
      <c r="E42" s="39"/>
      <c r="F42" s="39"/>
      <c r="G42" s="25"/>
      <c r="H42" s="18"/>
      <c r="I42" s="14"/>
      <c r="J42" s="14"/>
    </row>
    <row r="43" spans="1:10" x14ac:dyDescent="0.25">
      <c r="A43" s="24"/>
      <c r="B43" s="39" t="s">
        <v>31</v>
      </c>
      <c r="C43" s="39"/>
      <c r="D43" s="39"/>
      <c r="E43" s="39"/>
      <c r="F43" s="39"/>
      <c r="G43" s="25"/>
      <c r="H43" s="18"/>
      <c r="I43" s="14"/>
      <c r="J43" s="14"/>
    </row>
    <row r="44" spans="1:10" x14ac:dyDescent="0.25">
      <c r="A44" s="24"/>
      <c r="B44" s="39" t="s">
        <v>30</v>
      </c>
      <c r="C44" s="39"/>
      <c r="D44" s="39"/>
      <c r="E44" s="39"/>
      <c r="F44" s="39"/>
      <c r="G44" s="25"/>
      <c r="H44" s="18"/>
      <c r="I44" s="14"/>
      <c r="J44" s="14"/>
    </row>
    <row r="45" spans="1:10" x14ac:dyDescent="0.25">
      <c r="A45" s="14"/>
      <c r="B45" s="14"/>
      <c r="C45" s="14"/>
      <c r="D45" s="14"/>
      <c r="E45" s="14"/>
      <c r="F45" s="14"/>
      <c r="G45" s="23"/>
      <c r="H45" s="18"/>
      <c r="I45" s="14"/>
      <c r="J45" s="14"/>
    </row>
    <row r="46" spans="1:10" s="3" customFormat="1" x14ac:dyDescent="0.25">
      <c r="A46" s="6" t="s">
        <v>59</v>
      </c>
      <c r="B46" s="7"/>
      <c r="C46" s="8"/>
      <c r="D46" s="8"/>
      <c r="E46" s="1" t="s">
        <v>15</v>
      </c>
      <c r="F46" s="9"/>
      <c r="G46" s="23"/>
      <c r="H46" s="18"/>
      <c r="I46" s="14"/>
      <c r="J46" s="14"/>
    </row>
    <row r="47" spans="1:10" s="3" customFormat="1" x14ac:dyDescent="0.25">
      <c r="A47" s="1">
        <v>1</v>
      </c>
      <c r="B47" s="8" t="s">
        <v>16</v>
      </c>
      <c r="C47" s="8"/>
      <c r="D47" s="8"/>
      <c r="E47" s="35"/>
      <c r="F47" s="9" t="s">
        <v>60</v>
      </c>
      <c r="G47" s="23"/>
      <c r="H47" s="18"/>
      <c r="I47" s="14"/>
      <c r="J47" s="14"/>
    </row>
    <row r="48" spans="1:10" s="3" customFormat="1" x14ac:dyDescent="0.25">
      <c r="A48" s="1">
        <v>2</v>
      </c>
      <c r="B48" s="8" t="s">
        <v>17</v>
      </c>
      <c r="C48" s="8"/>
      <c r="D48" s="8"/>
      <c r="E48" s="35"/>
      <c r="F48" s="36" t="s">
        <v>61</v>
      </c>
      <c r="G48" s="23"/>
      <c r="H48" s="18"/>
      <c r="I48" s="14"/>
      <c r="J48" s="14"/>
    </row>
    <row r="49" spans="1:10" s="3" customFormat="1" ht="28.5" customHeight="1" x14ac:dyDescent="0.25">
      <c r="A49" s="1">
        <v>3</v>
      </c>
      <c r="B49" s="8" t="s">
        <v>18</v>
      </c>
      <c r="C49" s="8"/>
      <c r="D49" s="8"/>
      <c r="E49" s="35"/>
      <c r="F49" s="37" t="s">
        <v>62</v>
      </c>
      <c r="G49" s="38"/>
      <c r="H49" s="38"/>
      <c r="I49" s="14"/>
      <c r="J49" s="14"/>
    </row>
    <row r="50" spans="1:10" s="3" customFormat="1" x14ac:dyDescent="0.25">
      <c r="A50" s="1">
        <v>4</v>
      </c>
      <c r="B50" s="8" t="s">
        <v>19</v>
      </c>
      <c r="C50" s="8"/>
      <c r="D50" s="8"/>
      <c r="E50" s="35"/>
      <c r="F50" s="8" t="s">
        <v>63</v>
      </c>
      <c r="G50" s="23"/>
      <c r="H50" s="18"/>
      <c r="I50" s="14"/>
      <c r="J50" s="14"/>
    </row>
    <row r="51" spans="1:10" s="3" customFormat="1" x14ac:dyDescent="0.25">
      <c r="A51" s="1">
        <v>5</v>
      </c>
      <c r="B51" s="8" t="s">
        <v>20</v>
      </c>
      <c r="C51" s="8"/>
      <c r="D51" s="8"/>
      <c r="E51" s="35"/>
      <c r="F51" s="9" t="s">
        <v>27</v>
      </c>
      <c r="G51" s="23"/>
      <c r="H51" s="18"/>
      <c r="I51" s="14"/>
      <c r="J51" s="14"/>
    </row>
    <row r="52" spans="1:10" s="3" customFormat="1" x14ac:dyDescent="0.25">
      <c r="A52" s="1">
        <v>6</v>
      </c>
      <c r="B52" s="8" t="s">
        <v>21</v>
      </c>
      <c r="C52" s="8"/>
      <c r="D52" s="8"/>
      <c r="E52" s="10"/>
      <c r="F52" s="11"/>
      <c r="G52" s="23"/>
      <c r="H52" s="18"/>
      <c r="I52" s="14"/>
      <c r="J52" s="14"/>
    </row>
    <row r="53" spans="1:10" x14ac:dyDescent="0.25">
      <c r="A53" s="14"/>
      <c r="B53" s="14"/>
      <c r="C53" s="14"/>
      <c r="D53" s="14"/>
      <c r="E53" s="14"/>
      <c r="F53" s="14"/>
      <c r="G53" s="23"/>
      <c r="H53" s="18"/>
      <c r="I53" s="14"/>
      <c r="J53" s="27"/>
    </row>
    <row r="54" spans="1:10" x14ac:dyDescent="0.25">
      <c r="A54" s="14"/>
      <c r="B54" s="14"/>
      <c r="C54" s="14"/>
      <c r="D54" s="14"/>
      <c r="E54" s="14"/>
      <c r="F54" s="14"/>
      <c r="G54" s="23"/>
      <c r="H54" s="18"/>
      <c r="I54" s="14"/>
      <c r="J54" s="27"/>
    </row>
    <row r="55" spans="1:10" x14ac:dyDescent="0.25">
      <c r="A55" s="14"/>
      <c r="B55" s="14"/>
      <c r="C55" s="14"/>
      <c r="D55" s="14"/>
      <c r="E55" s="14"/>
      <c r="F55" s="14"/>
      <c r="G55" s="23"/>
      <c r="H55" s="18"/>
      <c r="I55" s="14"/>
      <c r="J55" s="27"/>
    </row>
    <row r="56" spans="1:10" x14ac:dyDescent="0.25">
      <c r="A56" s="14"/>
      <c r="B56" s="26"/>
      <c r="C56" s="14"/>
      <c r="D56" s="14"/>
      <c r="E56" s="14"/>
      <c r="F56" s="14"/>
      <c r="G56" s="23"/>
      <c r="H56" s="18"/>
      <c r="I56" s="14"/>
      <c r="J56" s="27"/>
    </row>
    <row r="57" spans="1:10" x14ac:dyDescent="0.25">
      <c r="A57" s="14"/>
      <c r="B57" s="18"/>
      <c r="C57" s="14"/>
      <c r="D57" s="14"/>
      <c r="E57" s="14"/>
      <c r="F57" s="14"/>
      <c r="G57" s="23"/>
      <c r="H57" s="18"/>
      <c r="I57" s="14"/>
      <c r="J57" s="27"/>
    </row>
    <row r="58" spans="1:10" x14ac:dyDescent="0.25">
      <c r="A58" s="14"/>
      <c r="B58" s="18"/>
      <c r="C58" s="14"/>
      <c r="D58" s="14"/>
      <c r="E58" s="14"/>
      <c r="F58" s="14"/>
      <c r="G58" s="23"/>
      <c r="H58" s="18"/>
      <c r="I58" s="14"/>
      <c r="J58" s="27"/>
    </row>
    <row r="59" spans="1:10" x14ac:dyDescent="0.25">
      <c r="A59" s="27"/>
      <c r="B59" s="28"/>
      <c r="C59" s="27"/>
      <c r="D59" s="27"/>
      <c r="E59" s="27"/>
      <c r="F59" s="27"/>
      <c r="G59" s="23"/>
      <c r="H59" s="28"/>
      <c r="I59" s="27"/>
      <c r="J59" s="27"/>
    </row>
  </sheetData>
  <mergeCells count="30">
    <mergeCell ref="A13:F13"/>
    <mergeCell ref="E11:H11"/>
    <mergeCell ref="E2:H2"/>
    <mergeCell ref="B41:F41"/>
    <mergeCell ref="B40:F40"/>
    <mergeCell ref="B11:D11"/>
    <mergeCell ref="A30:E30"/>
    <mergeCell ref="H30:J30"/>
    <mergeCell ref="B1:D1"/>
    <mergeCell ref="E1:H1"/>
    <mergeCell ref="E4:H4"/>
    <mergeCell ref="E5:H5"/>
    <mergeCell ref="E8:H8"/>
    <mergeCell ref="E3:H3"/>
    <mergeCell ref="F49:H49"/>
    <mergeCell ref="B44:F44"/>
    <mergeCell ref="B2:D2"/>
    <mergeCell ref="B3:D3"/>
    <mergeCell ref="B4:D4"/>
    <mergeCell ref="B5:D5"/>
    <mergeCell ref="B6:D6"/>
    <mergeCell ref="B7:D7"/>
    <mergeCell ref="B8:D8"/>
    <mergeCell ref="B9:D9"/>
    <mergeCell ref="E6:H6"/>
    <mergeCell ref="E7:H7"/>
    <mergeCell ref="B43:F43"/>
    <mergeCell ref="E9:H9"/>
    <mergeCell ref="B42:F42"/>
    <mergeCell ref="B32:F32"/>
  </mergeCells>
  <pageMargins left="0.31496062992125984" right="0.31496062992125984" top="0.15748031496062992" bottom="0.15748031496062992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Черкаси дах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Чайківський Андрій</dc:creator>
  <cp:lastModifiedBy>Павлишак Андрій</cp:lastModifiedBy>
  <cp:lastPrinted>2026-08-13T09:09:30Z</cp:lastPrinted>
  <dcterms:created xsi:type="dcterms:W3CDTF">2023-09-13T18:58:37Z</dcterms:created>
  <dcterms:modified xsi:type="dcterms:W3CDTF">2026-08-14T14:27:03Z</dcterms:modified>
</cp:coreProperties>
</file>