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hq\fs\Document\Tender\!_Не_відбулися\Тендерні заявки\Закупівля первинних мобільних укриттів (UA-2026-09-01-112942413)\"/>
    </mc:Choice>
  </mc:AlternateContent>
  <xr:revisionPtr revIDLastSave="0" documentId="13_ncr:1_{DBF183D7-A1E8-4496-BE2A-45A7733B9720}" xr6:coauthVersionLast="47" xr6:coauthVersionMax="47" xr10:uidLastSave="{00000000-0000-0000-0000-000000000000}"/>
  <bookViews>
    <workbookView xWindow="-120" yWindow="-120" windowWidth="29040" windowHeight="15525" tabRatio="500" xr2:uid="{00000000-000D-0000-FFFF-FFFF00000000}"/>
  </bookViews>
  <sheets>
    <sheet name="Укриття" sheetId="1" r:id="rId1"/>
    <sheet name="Технічні характеристики споруд" sheetId="2" r:id="rId2"/>
    <sheet name="Адреси доставки" sheetId="3" r:id="rId3"/>
  </sheets>
  <definedNames>
    <definedName name="_xlnm._FilterDatabase" localSheetId="2" hidden="1">'Адреси доставки'!$A$3:$C$54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8" i="1" l="1"/>
  <c r="E55" i="3"/>
  <c r="H18" i="1"/>
  <c r="H17" i="1"/>
  <c r="H16" i="1"/>
  <c r="H19" i="1" s="1"/>
</calcChain>
</file>

<file path=xl/sharedStrings.xml><?xml version="1.0" encoding="utf-8"?>
<sst xmlns="http://schemas.openxmlformats.org/spreadsheetml/2006/main" count="269" uniqueCount="198">
  <si>
    <t>Назва учасника (включаючи організаційно-правову форму)</t>
  </si>
  <si>
    <t>Код ЄДРПОУ</t>
  </si>
  <si>
    <t>Індивідуальний податковий номер / номер ДРФО</t>
  </si>
  <si>
    <t>Юридична адреса</t>
  </si>
  <si>
    <t>Фактична адреса</t>
  </si>
  <si>
    <t>Банківські реквізити</t>
  </si>
  <si>
    <t>ПІБ та назва посади керівника</t>
  </si>
  <si>
    <t>Номер телефону контактної особи</t>
  </si>
  <si>
    <t>* сірим кольором позначено клітинки, які заповнює Учасник</t>
  </si>
  <si>
    <t>Предмет закупівлі</t>
  </si>
  <si>
    <t>Закупівля первинних мобільних укриттів (ПМУ) цивільного захисту для мережі АЗК</t>
  </si>
  <si>
    <t>Специфікація</t>
  </si>
  <si>
    <t>№ п/п</t>
  </si>
  <si>
    <t>Найменування</t>
  </si>
  <si>
    <t>Візуальний опис товару:
схеми / фотографії / дизайн</t>
  </si>
  <si>
    <t>Основні технічні показники / характеристики / параметри</t>
  </si>
  <si>
    <t>Одиниця
виміру</t>
  </si>
  <si>
    <t>Кількість</t>
  </si>
  <si>
    <t>Примітки
Замовника</t>
  </si>
  <si>
    <t>Примітки
Підрядника</t>
  </si>
  <si>
    <t>шт</t>
  </si>
  <si>
    <t>Згідно вкладки «Адреси доставки».
Вартість доставки визначається окремо для кожного АЗК відповідно до адреси встановлення.</t>
  </si>
  <si>
    <t>послуга</t>
  </si>
  <si>
    <t>Інша важлива інформація від Учасника:</t>
  </si>
  <si>
    <t>1. Гарантійний термін на укриття (ПМУ)</t>
  </si>
  <si>
    <t>місяців (не менше 36 місяців)</t>
  </si>
  <si>
    <t>2. Аванс становить</t>
  </si>
  <si>
    <t>% (не більше 30% від вартості партії)</t>
  </si>
  <si>
    <t>3. Відтермінування кінцевої оплати після підписання акту прийому-передачі</t>
  </si>
  <si>
    <t>4. Графік поставки</t>
  </si>
  <si>
    <t>Встановлення партіями по 10 укриттів на тиждень. Специфікація (перелік АЗК та адрес) погоджується Замовником за 7 кал. днів до початку монтажу. Термін виготовлення та доставки партії — не більше 7 робочих днів з дати погодження.</t>
  </si>
  <si>
    <t>Технічне завдання на первинне мобільне укриття (ПМУ) цивільного захисту</t>
  </si>
  <si>
    <t>для тендеру на закупівлю первинних мобільних укриттів для мережі АЗК</t>
  </si>
  <si>
    <t>№</t>
  </si>
  <si>
    <t>Параметр</t>
  </si>
  <si>
    <t>Вимога Замовника</t>
  </si>
  <si>
    <t>Значення Учасника
(заповнює Учасник)</t>
  </si>
  <si>
    <t>РОЗДІЛ 1. ЗАГАЛЬНІ ПОЛОЖЕННЯ</t>
  </si>
  <si>
    <t>Тип конструкції</t>
  </si>
  <si>
    <t>Первинне мобільне укриття (ПМУ), збірне залізобетонне, модульне, заводського виготовлення</t>
  </si>
  <si>
    <t>Відповідність нормативам</t>
  </si>
  <si>
    <t>ДСТУ 9329:2025, ДБН В.2.2-5:2023, Кодекс цивільного захисту України</t>
  </si>
  <si>
    <t>Конструктивне виконання</t>
  </si>
  <si>
    <t>Призначення</t>
  </si>
  <si>
    <t>Захист персоналу та відвідувачів АЗК від дії ударної хвилі та уламків</t>
  </si>
  <si>
    <t>РОЗДІЛ 2. ТИПИ ТА ГАБАРИТНІ РОЗМІРИ</t>
  </si>
  <si>
    <t>Зовнішня довжина</t>
  </si>
  <si>
    <t>від 5,5 до 7,0 м</t>
  </si>
  <si>
    <t>Зовнішня ширина</t>
  </si>
  <si>
    <t>від 3,5 до 4,5 м</t>
  </si>
  <si>
    <t>Зовнішня висота</t>
  </si>
  <si>
    <t>від 2,5 до 3,2 м</t>
  </si>
  <si>
    <t>не менше 11 м²</t>
  </si>
  <si>
    <t>від 7,5 до 9,5 м</t>
  </si>
  <si>
    <t>не менше 16 м²</t>
  </si>
  <si>
    <t>РОЗДІЛ 3. ЗАХИСНІ ПАРАМЕТРИ</t>
  </si>
  <si>
    <t>Надлишковий тиск ударної хвилі</t>
  </si>
  <si>
    <t>не менше 100 кПа (ДСТУ 9329:2025)</t>
  </si>
  <si>
    <t>Захист від уламків конструкцій</t>
  </si>
  <si>
    <t>відповідно до ДСТУ 9329:2025</t>
  </si>
  <si>
    <t>Захист від обвалення елементів всередину</t>
  </si>
  <si>
    <t>забезпечений конструкцією</t>
  </si>
  <si>
    <t>Кількість незалежних входів</t>
  </si>
  <si>
    <t>2 (два), з різних сторін</t>
  </si>
  <si>
    <t>Тамбур</t>
  </si>
  <si>
    <t>окремий на кожному вході (глибина ≥ 1,0 м)</t>
  </si>
  <si>
    <t>Захист входів від прямого потрапляння уламків</t>
  </si>
  <si>
    <t>забезпечений</t>
  </si>
  <si>
    <t>РОЗДІЛ 4. МАТЕРІАЛИ ТА КОНСТРУКЦІЯ</t>
  </si>
  <si>
    <t>Клас бетону за міцністю на стиск</t>
  </si>
  <si>
    <t>не нижче В30 (за ДСТУ EN 206)</t>
  </si>
  <si>
    <t>Марка бетону за водонепроникністю</t>
  </si>
  <si>
    <t>не нижче W6</t>
  </si>
  <si>
    <t>Марка бетону за морозостійкістю</t>
  </si>
  <si>
    <t>не нижче F100</t>
  </si>
  <si>
    <t>Клас арматури</t>
  </si>
  <si>
    <t>не нижче А400 (ДСТУ 3760:2019)</t>
  </si>
  <si>
    <t>Товщина стінок (арки)</t>
  </si>
  <si>
    <t>Виготовлення</t>
  </si>
  <si>
    <t>виключно в заводських умовах</t>
  </si>
  <si>
    <t>Герметизація стиків</t>
  </si>
  <si>
    <t>обов'язкова (герметик, стійкий до УФ, від −40 до +70 °С)</t>
  </si>
  <si>
    <t>Антикорозійний захист металевих елементів</t>
  </si>
  <si>
    <t>обов'язковий</t>
  </si>
  <si>
    <t>РОЗДІЛ 5. ІНЖЕНЕРНІ СИСТЕМИ</t>
  </si>
  <si>
    <t>Вентиляція</t>
  </si>
  <si>
    <t>примусова припливно-витяжна (механічна); ≥ 2 м³/год на розрахункову особу; зовнішні отвори з відсічними клапанами; ступінь захисту ел. двигуна IP44</t>
  </si>
  <si>
    <t>Освітлення</t>
  </si>
  <si>
    <t>LED-світильники; ≥ 50 лк в основному відсіку; ступінь захисту IP54</t>
  </si>
  <si>
    <t>Вимикачі</t>
  </si>
  <si>
    <t>прохідного типу від кожного входу</t>
  </si>
  <si>
    <t>Розетки 220 В</t>
  </si>
  <si>
    <t>не менше 2 шт, ступінь захисту IP44</t>
  </si>
  <si>
    <t>Електрощит</t>
  </si>
  <si>
    <t>автоматичні вимикачі + ПЗВ, ступінь захисту IP44</t>
  </si>
  <si>
    <t>Підлога</t>
  </si>
  <si>
    <t>нековзна, стійка до вологи та мастил</t>
  </si>
  <si>
    <t>РОЗДІЛ 6. КОМПЛЕКТНІСТЬ ПОСТАВКИ (під ключ)</t>
  </si>
  <si>
    <t>включено</t>
  </si>
  <si>
    <t>Доставка, розвантаження</t>
  </si>
  <si>
    <t>Монтаж на місці встановлення</t>
  </si>
  <si>
    <t>Герметизація всіх стиків між секціями</t>
  </si>
  <si>
    <t>Монтаж та підключення вентиляції та електрообладнання</t>
  </si>
  <si>
    <t>Введення в експлуатацію</t>
  </si>
  <si>
    <t>Передача повного комплекту документації Замовнику</t>
  </si>
  <si>
    <t>РОЗДІЛ 7. ДОКУМЕНТИ, ГАРАНТІЯ, СТРОКИ</t>
  </si>
  <si>
    <t>Паспорт виробу</t>
  </si>
  <si>
    <t>Сертифікат відповідності ДСТУ 9329:2025</t>
  </si>
  <si>
    <t>обов'язковий (акредитована лабораторія)</t>
  </si>
  <si>
    <t>Сертифікати якості на бетон та арматуру</t>
  </si>
  <si>
    <t>обов'язкові</t>
  </si>
  <si>
    <t>Гарантійний термін</t>
  </si>
  <si>
    <t>не менше 36 місяців</t>
  </si>
  <si>
    <t>Термін виготовлення та доставки партії</t>
  </si>
  <si>
    <t>не більше 7 робочих днів з дати погодження специфікації</t>
  </si>
  <si>
    <t>Строк монтажу одного укриття</t>
  </si>
  <si>
    <t>не більше 5 робочих днів</t>
  </si>
  <si>
    <t>№ АЗК</t>
  </si>
  <si>
    <t>Тип укриття</t>
  </si>
  <si>
    <t>збірна ЗБ</t>
  </si>
  <si>
    <t>не менше 300 мм</t>
  </si>
  <si>
    <t xml:space="preserve"> наземне встановлення</t>
  </si>
  <si>
    <t>— Тип М —</t>
  </si>
  <si>
    <t>— Тип S —</t>
  </si>
  <si>
    <t>м. Харків, вул. Клочківська, 44</t>
  </si>
  <si>
    <t>м. Харків, вул. Клочківська, 197 Е</t>
  </si>
  <si>
    <t>S</t>
  </si>
  <si>
    <t>м. Харків, вул. Роганська, 63 А</t>
  </si>
  <si>
    <t>м. Харків, Салтівський р-н, вул. Гвардійців-Широнінців, 12 А</t>
  </si>
  <si>
    <t>м. Харків, Салтівський р-н, просп. Ювілейний, 32 Б</t>
  </si>
  <si>
    <t>м. Харків, проспект Олександрівський, 1 А</t>
  </si>
  <si>
    <t>м. Кривий Ріг, вул. Прорізна, 67</t>
  </si>
  <si>
    <t>м. Кривий Ріг, вул. Пісочна, 7 А</t>
  </si>
  <si>
    <t>м. Кривий Ріг, мікрорайон 5-й Зарічний, 97</t>
  </si>
  <si>
    <t>м. Кривий Ріг, Нікопольське шосе, 22</t>
  </si>
  <si>
    <t>м. Дніпро, вул. Каштанова, 4 К</t>
  </si>
  <si>
    <t>м. Дніпро, вул. Панікахи, 31 Г</t>
  </si>
  <si>
    <t>м. Дніпро, вул. Робоча, 84</t>
  </si>
  <si>
    <t>Саксаганський р-н, м. Кривий Рiг, вул. Вільної Ічкерії, 15 А</t>
  </si>
  <si>
    <t>м.Дніпро, Соборний р-н, вул.Космічна, 32 Б</t>
  </si>
  <si>
    <t>м.Дніпро Запорізьке шосе 53</t>
  </si>
  <si>
    <t xml:space="preserve">м.Дніпро, пр. Орлика Пилипа, 23 А </t>
  </si>
  <si>
    <t>м. Первомайськ, вул. Київська, 7</t>
  </si>
  <si>
    <t>м. Полтава, вул. Сінна, 42 А</t>
  </si>
  <si>
    <t>м. Кременчук, вул. Небесної сотні, 1 А</t>
  </si>
  <si>
    <t>м.Кременчук, просп. Лесi Українки, буд. 97</t>
  </si>
  <si>
    <t>Уманський р-н, с/р Ладижинська, автодорога Київ-Одеса 226км+310м (ліворуч)</t>
  </si>
  <si>
    <t>M</t>
  </si>
  <si>
    <t>Уманський р-н, с/р Фурманська, автодорога Київ-Одеса, 226км+700м</t>
  </si>
  <si>
    <t>Уманський р-н, тг Дмитрушківська, автодорога Стрий-Тернопіль-Кіровоград-Знамянка (через Вінницю) 551 км+840м</t>
  </si>
  <si>
    <t>м. Олександрія, вул. Козацький шлях, 95</t>
  </si>
  <si>
    <t>м. Київ, вул. Святошинська, 34 Б</t>
  </si>
  <si>
    <t>м. Київ, просп. Броварський, 44</t>
  </si>
  <si>
    <t>м. Бровари, вул. Переяславський шлях, 131</t>
  </si>
  <si>
    <t>м. Київ, просп. Шухевича Р., 5</t>
  </si>
  <si>
    <t>м. Київ, просп. Володимира Івасюка, 1а</t>
  </si>
  <si>
    <t>м. Бориспіль, вул. Валерія Гудзя, 1</t>
  </si>
  <si>
    <t>м. Київ, Наддніпрянське шосе, 10</t>
  </si>
  <si>
    <t>Обухівський р-н, c. Ходосівка, вул. Обухівське шосе, 2-К</t>
  </si>
  <si>
    <t>Вишгородський р-н, с. Нові-Петрівці, вул. Свято-Покровська, 1 Г</t>
  </si>
  <si>
    <t>Бориспільський р-н, село Безуглівка, вул. Виробнича, 1</t>
  </si>
  <si>
    <t>Київська область, Бучанський р-н, с. Крюківщина, вул. Асканія, 2-А</t>
  </si>
  <si>
    <t>м. Київ, вул. Богатирська, 1/20 (1-й поверх)</t>
  </si>
  <si>
    <t>м. Київ, вул. Міська, 1/1</t>
  </si>
  <si>
    <t>м.Київ, Шевченківський р-н, Глибочицький проїзд, 1</t>
  </si>
  <si>
    <t>Бучанський р-н,  с. Святопетрівське, вул. Білгородська, 12</t>
  </si>
  <si>
    <t>Одеський р-н,  селище Авангард,  вул. Ангарська, 21</t>
  </si>
  <si>
    <t>Одеський р-н, с. Корсунці, 2-ий км об'їзної дороги Одеса-Рені, будинок 1</t>
  </si>
  <si>
    <t>м. Одеса, вул. Євгена Чикаленка, 82</t>
  </si>
  <si>
    <t>м. Одеса, вул. Інглезі, 9 А</t>
  </si>
  <si>
    <t>Одеський р-н, селище Овідіополь, вул. Євгена Колісниченка,  9 А</t>
  </si>
  <si>
    <t>м. Одеса, вул. Бугаївська, 41 Г</t>
  </si>
  <si>
    <t>Первинне мобільне укриття (ПМУ) тип S</t>
  </si>
  <si>
    <t>Первинне мобільне укриття (ПМУ) тип M</t>
  </si>
  <si>
    <t>Збірна залізобетонна конструкція арочного типу.
Внутрішня  площа ≥ 11 м².
Надлишковий тиск ≥ 100 кПа (ДСТУ 9329:2025).
Повну технічну інформацію див. у вкладці «Технічні характеристики споруд»</t>
  </si>
  <si>
    <t>Збірна залізобетонна конструкція арочного типу.
Внутрішня площа ≥ 16 м².
Надлишковий тиск ≥ 100 кПа (ДСТУ 9329:2025).
Повну технічну інформацію див. у вкладці «Технічні характеристики споруд»</t>
  </si>
  <si>
    <t>Внутрішня  площа (включаючи тамбури)</t>
  </si>
  <si>
    <t xml:space="preserve">Підготовка основи </t>
  </si>
  <si>
    <t xml:space="preserve">Адреси доставки та встановлення ПМУ </t>
  </si>
  <si>
    <t xml:space="preserve">Протокол випробовування </t>
  </si>
  <si>
    <t>Житомирська обл., Житомирський р-н, тг Глибочицька, автодорога Київ-Чоп (на Будапешт через Львів, Мукачеве, Ужгород), 127 км+198 м, будинок б/н</t>
  </si>
  <si>
    <t>Бучанський р-н, с. Калинівка, вул. Київська, 3 В</t>
  </si>
  <si>
    <t>Бучанський р-н, с. Калинівка, вул. Київська 50/52</t>
  </si>
  <si>
    <t>м. Сарни, вул. Варшавська, 4 Б</t>
  </si>
  <si>
    <t>Рівненський р-н, с. Горбаків, вул. Центральна, 3 А</t>
  </si>
  <si>
    <t>календарних днів (не менше 10 календарних днів)</t>
  </si>
  <si>
    <t>Адреса АЗК</t>
  </si>
  <si>
    <t>Доставка первинних мобільних укриттів (ПМУ)</t>
  </si>
  <si>
    <t>6. Вартість одиниці укриття є незмінною. Вартість доставки визначається окремо для кожного АЗК відповідно до адреси встановлення.</t>
  </si>
  <si>
    <t>7. Кращі характеристики укриття яке витримує більше навантаження ніж вимоги ДСТУ (100кпа) - одна з ключових переваг при виборі переможця.</t>
  </si>
  <si>
    <t>5.Вкажіть адресу виробництва, звідки буде здійснюватися доставка ПМУ</t>
  </si>
  <si>
    <t>У вартість має бути включений монтаж на об'єкті</t>
  </si>
  <si>
    <t>Ціна за одиницю,
грн без ПДВ</t>
  </si>
  <si>
    <t>Вартість,
грн без ПДВ</t>
  </si>
  <si>
    <t>Загальна вартість 51 первинних мобільних укриттів (ПМУ) (з врахуванням доставки та монтажу згідно вкладки «Адреси доставки»), гривень без ПДВ</t>
  </si>
  <si>
    <t>Вартість доставки, грн без ПДВ</t>
  </si>
  <si>
    <t>Загальна вартість доставки на 51 АЗК, гривень без ПДВ</t>
  </si>
  <si>
    <t>У вкладці Адреси доставки просимо вказати вартість доставки на кожну АЗК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</si>
</sst>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FFF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1F4E79"/>
        <bgColor rgb="FF003366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92D050"/>
        <bgColor rgb="FF003366"/>
      </patternFill>
    </fill>
    <fill>
      <patternFill patternType="solid">
        <fgColor rgb="FF00B050"/>
        <bgColor rgb="FFFFFF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2" fillId="10" borderId="0" xfId="0" applyFont="1" applyFill="1"/>
    <xf numFmtId="0" fontId="3" fillId="12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2" fontId="4" fillId="11" borderId="2" xfId="0" applyNumberFormat="1" applyFont="1" applyFill="1" applyBorder="1" applyAlignment="1">
      <alignment horizontal="center" vertic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0" fontId="4" fillId="15" borderId="2" xfId="0" applyFont="1" applyFill="1" applyBorder="1" applyAlignment="1">
      <alignment horizontal="left" vertical="center" wrapText="1"/>
    </xf>
    <xf numFmtId="0" fontId="4" fillId="16" borderId="2" xfId="0" applyFont="1" applyFill="1" applyBorder="1" applyAlignment="1">
      <alignment horizontal="center" vertical="center" wrapText="1"/>
    </xf>
    <xf numFmtId="0" fontId="4" fillId="16" borderId="2" xfId="0" applyFont="1" applyFill="1" applyBorder="1" applyAlignment="1">
      <alignment horizontal="left" vertical="center" wrapText="1"/>
    </xf>
    <xf numFmtId="4" fontId="3" fillId="14" borderId="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10" borderId="2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8" borderId="2" xfId="0" applyFont="1" applyFill="1" applyBorder="1"/>
    <xf numFmtId="0" fontId="3" fillId="12" borderId="1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 wrapText="1"/>
    </xf>
    <xf numFmtId="1" fontId="9" fillId="0" borderId="5" xfId="1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2" fontId="2" fillId="10" borderId="2" xfId="0" applyNumberFormat="1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" fontId="9" fillId="9" borderId="2" xfId="1" applyNumberFormat="1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1" fontId="9" fillId="9" borderId="2" xfId="1" applyNumberFormat="1" applyFont="1" applyFill="1" applyBorder="1" applyAlignment="1">
      <alignment horizontal="left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vertical="center" wrapText="1"/>
    </xf>
    <xf numFmtId="0" fontId="4" fillId="16" borderId="3" xfId="0" applyFont="1" applyFill="1" applyBorder="1" applyAlignment="1">
      <alignment horizontal="center" vertical="center" wrapText="1"/>
    </xf>
    <xf numFmtId="1" fontId="9" fillId="0" borderId="8" xfId="1" applyNumberFormat="1" applyFont="1" applyBorder="1" applyAlignment="1">
      <alignment horizontal="center" vertical="center" wrapText="1"/>
    </xf>
    <xf numFmtId="1" fontId="9" fillId="0" borderId="8" xfId="1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13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11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1" fillId="18" borderId="2" xfId="0" applyFont="1" applyFill="1" applyBorder="1" applyAlignment="1">
      <alignment horizontal="center"/>
    </xf>
    <xf numFmtId="0" fontId="3" fillId="16" borderId="2" xfId="0" applyFont="1" applyFill="1" applyBorder="1" applyAlignment="1">
      <alignment horizontal="center" vertical="center" wrapText="1"/>
    </xf>
    <xf numFmtId="4" fontId="4" fillId="16" borderId="2" xfId="0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 5" xfId="1" xr:uid="{A9DF3D58-30FF-4A78-A37C-55B70DC12361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CB0665C-5D35-44F0-904F-870C6BE44315}">
  <we:reference id="wa104381504" version="1.0.0.0" store="uk-UA" storeType="OMEX"/>
  <we:alternateReferences>
    <we:reference id="WA104381504" version="1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tabSelected="1" zoomScaleNormal="100" workbookViewId="0">
      <selection activeCell="B16" sqref="B16"/>
    </sheetView>
  </sheetViews>
  <sheetFormatPr defaultColWidth="8.5703125" defaultRowHeight="15" customHeight="1" x14ac:dyDescent="0.25"/>
  <cols>
    <col min="1" max="1" width="6" customWidth="1"/>
    <col min="2" max="2" width="41.7109375" bestFit="1" customWidth="1"/>
    <col min="3" max="3" width="56.85546875" customWidth="1"/>
    <col min="4" max="4" width="50" customWidth="1"/>
    <col min="5" max="5" width="14" customWidth="1"/>
    <col min="6" max="6" width="12" customWidth="1"/>
    <col min="7" max="10" width="22" customWidth="1"/>
  </cols>
  <sheetData>
    <row r="1" spans="1:10" ht="31.5" customHeight="1" x14ac:dyDescent="0.25">
      <c r="A1" s="1"/>
      <c r="B1" s="1"/>
      <c r="C1" s="2" t="s">
        <v>0</v>
      </c>
      <c r="D1" s="65"/>
      <c r="E1" s="65"/>
      <c r="F1" s="65"/>
      <c r="G1" s="65"/>
      <c r="H1" s="65"/>
      <c r="I1" s="1"/>
      <c r="J1" s="1"/>
    </row>
    <row r="2" spans="1:10" ht="15" customHeight="1" x14ac:dyDescent="0.25">
      <c r="A2" s="1"/>
      <c r="B2" s="1"/>
      <c r="C2" s="2" t="s">
        <v>1</v>
      </c>
      <c r="D2" s="65"/>
      <c r="E2" s="65"/>
      <c r="F2" s="65"/>
      <c r="G2" s="65"/>
      <c r="H2" s="65"/>
      <c r="I2" s="1"/>
      <c r="J2" s="1"/>
    </row>
    <row r="3" spans="1:10" ht="15" customHeight="1" x14ac:dyDescent="0.25">
      <c r="A3" s="1"/>
      <c r="B3" s="1"/>
      <c r="C3" s="2" t="s">
        <v>2</v>
      </c>
      <c r="D3" s="65"/>
      <c r="E3" s="65"/>
      <c r="F3" s="65"/>
      <c r="G3" s="65"/>
      <c r="H3" s="65"/>
      <c r="I3" s="1"/>
      <c r="J3" s="1"/>
    </row>
    <row r="4" spans="1:10" ht="15" customHeight="1" x14ac:dyDescent="0.25">
      <c r="A4" s="1"/>
      <c r="B4" s="1"/>
      <c r="C4" s="2" t="s">
        <v>3</v>
      </c>
      <c r="D4" s="65"/>
      <c r="E4" s="65"/>
      <c r="F4" s="65"/>
      <c r="G4" s="65"/>
      <c r="H4" s="65"/>
      <c r="I4" s="1"/>
      <c r="J4" s="1"/>
    </row>
    <row r="5" spans="1:10" ht="15" customHeight="1" x14ac:dyDescent="0.25">
      <c r="A5" s="1"/>
      <c r="B5" s="1"/>
      <c r="C5" s="2" t="s">
        <v>4</v>
      </c>
      <c r="D5" s="65"/>
      <c r="E5" s="65"/>
      <c r="F5" s="65"/>
      <c r="G5" s="65"/>
      <c r="H5" s="65"/>
      <c r="I5" s="1"/>
      <c r="J5" s="1"/>
    </row>
    <row r="6" spans="1:10" ht="15" customHeight="1" x14ac:dyDescent="0.25">
      <c r="A6" s="1"/>
      <c r="B6" s="1"/>
      <c r="C6" s="2" t="s">
        <v>5</v>
      </c>
      <c r="D6" s="65"/>
      <c r="E6" s="65"/>
      <c r="F6" s="65"/>
      <c r="G6" s="65"/>
      <c r="H6" s="65"/>
      <c r="I6" s="1"/>
      <c r="J6" s="1"/>
    </row>
    <row r="7" spans="1:10" ht="15" customHeight="1" x14ac:dyDescent="0.25">
      <c r="A7" s="1"/>
      <c r="B7" s="1"/>
      <c r="C7" s="2" t="s">
        <v>6</v>
      </c>
      <c r="D7" s="65"/>
      <c r="E7" s="65"/>
      <c r="F7" s="65"/>
      <c r="G7" s="65"/>
      <c r="H7" s="65"/>
      <c r="I7" s="1"/>
      <c r="J7" s="1"/>
    </row>
    <row r="8" spans="1:10" ht="15" customHeight="1" x14ac:dyDescent="0.25">
      <c r="A8" s="1"/>
      <c r="B8" s="1"/>
      <c r="C8" s="2" t="s">
        <v>7</v>
      </c>
      <c r="D8" s="65"/>
      <c r="E8" s="65"/>
      <c r="F8" s="65"/>
      <c r="G8" s="65"/>
      <c r="H8" s="65"/>
      <c r="I8" s="1"/>
      <c r="J8" s="1"/>
    </row>
    <row r="9" spans="1:10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5" customHeight="1" x14ac:dyDescent="0.25">
      <c r="A10" s="1"/>
      <c r="B10" s="1"/>
      <c r="C10" s="3" t="s">
        <v>8</v>
      </c>
      <c r="D10" s="4"/>
      <c r="E10" s="1"/>
      <c r="F10" s="1"/>
      <c r="G10" s="1"/>
      <c r="H10" s="1"/>
      <c r="I10" s="1"/>
      <c r="J10" s="1"/>
    </row>
    <row r="11" spans="1:10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" customHeight="1" x14ac:dyDescent="0.25">
      <c r="A12" s="66" t="s">
        <v>9</v>
      </c>
      <c r="B12" s="66"/>
      <c r="C12" s="66" t="s">
        <v>10</v>
      </c>
      <c r="D12" s="66"/>
      <c r="E12" s="66"/>
      <c r="F12" s="66"/>
      <c r="G12" s="66"/>
      <c r="H12" s="66"/>
      <c r="I12" s="1"/>
      <c r="J12" s="1"/>
    </row>
    <row r="13" spans="1:10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5.75" x14ac:dyDescent="0.25">
      <c r="A14" s="1"/>
      <c r="B14" s="62" t="s">
        <v>11</v>
      </c>
      <c r="C14" s="62"/>
      <c r="D14" s="62"/>
      <c r="E14" s="62"/>
      <c r="F14" s="62"/>
      <c r="G14" s="62"/>
      <c r="H14" s="62"/>
      <c r="I14" s="1"/>
      <c r="J14" s="1"/>
    </row>
    <row r="15" spans="1:10" ht="39" customHeight="1" x14ac:dyDescent="0.25">
      <c r="A15" s="5" t="s">
        <v>12</v>
      </c>
      <c r="B15" s="5" t="s">
        <v>13</v>
      </c>
      <c r="C15" s="5" t="s">
        <v>14</v>
      </c>
      <c r="D15" s="5" t="s">
        <v>15</v>
      </c>
      <c r="E15" s="5" t="s">
        <v>16</v>
      </c>
      <c r="F15" s="5" t="s">
        <v>17</v>
      </c>
      <c r="G15" s="5" t="s">
        <v>192</v>
      </c>
      <c r="H15" s="5" t="s">
        <v>193</v>
      </c>
      <c r="I15" s="5" t="s">
        <v>18</v>
      </c>
      <c r="J15" s="5" t="s">
        <v>19</v>
      </c>
    </row>
    <row r="16" spans="1:10" ht="99.95" customHeight="1" x14ac:dyDescent="0.25">
      <c r="A16" s="6">
        <v>1</v>
      </c>
      <c r="B16" s="7" t="s">
        <v>172</v>
      </c>
      <c r="C16" s="8"/>
      <c r="D16" s="7" t="s">
        <v>174</v>
      </c>
      <c r="E16" s="6" t="s">
        <v>20</v>
      </c>
      <c r="F16" s="9">
        <v>42</v>
      </c>
      <c r="G16" s="10">
        <v>0</v>
      </c>
      <c r="H16" s="11">
        <f>IF(G16="",0,F16*G16)</f>
        <v>0</v>
      </c>
      <c r="I16" s="12" t="s">
        <v>191</v>
      </c>
      <c r="J16" s="12"/>
    </row>
    <row r="17" spans="1:10" ht="99.95" customHeight="1" x14ac:dyDescent="0.25">
      <c r="A17" s="13">
        <v>2</v>
      </c>
      <c r="B17" s="14" t="s">
        <v>173</v>
      </c>
      <c r="C17" s="8"/>
      <c r="D17" s="14" t="s">
        <v>175</v>
      </c>
      <c r="E17" s="13" t="s">
        <v>20</v>
      </c>
      <c r="F17" s="70">
        <v>9</v>
      </c>
      <c r="G17" s="10">
        <v>0</v>
      </c>
      <c r="H17" s="71">
        <f>IF(G17="",0,F17*G17)</f>
        <v>0</v>
      </c>
      <c r="I17" s="12" t="s">
        <v>191</v>
      </c>
      <c r="J17" s="12"/>
    </row>
    <row r="18" spans="1:10" ht="99.95" customHeight="1" x14ac:dyDescent="0.25">
      <c r="A18" s="6">
        <v>3</v>
      </c>
      <c r="B18" s="7" t="s">
        <v>187</v>
      </c>
      <c r="C18" s="8"/>
      <c r="D18" s="7" t="s">
        <v>21</v>
      </c>
      <c r="E18" s="6" t="s">
        <v>22</v>
      </c>
      <c r="F18" s="9">
        <v>1</v>
      </c>
      <c r="G18" s="10">
        <f>'Адреси доставки'!E55</f>
        <v>0</v>
      </c>
      <c r="H18" s="11">
        <f>IF(G18="",0,F18*G18)</f>
        <v>0</v>
      </c>
      <c r="I18" s="12" t="s">
        <v>197</v>
      </c>
      <c r="J18" s="12"/>
    </row>
    <row r="19" spans="1:10" ht="26.25" customHeight="1" x14ac:dyDescent="0.25">
      <c r="A19" s="63" t="s">
        <v>194</v>
      </c>
      <c r="B19" s="63"/>
      <c r="C19" s="63"/>
      <c r="D19" s="63"/>
      <c r="E19" s="63"/>
      <c r="F19" s="63"/>
      <c r="G19" s="63"/>
      <c r="H19" s="15">
        <f>SUM(H16:H18)</f>
        <v>0</v>
      </c>
      <c r="I19" s="1"/>
      <c r="J19" s="1"/>
    </row>
    <row r="20" spans="1:10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5" customHeight="1" x14ac:dyDescent="0.25">
      <c r="A21" s="64" t="s">
        <v>23</v>
      </c>
      <c r="B21" s="64"/>
      <c r="C21" s="58"/>
      <c r="D21" s="58"/>
      <c r="E21" s="58"/>
      <c r="F21" s="58"/>
      <c r="G21" s="58"/>
      <c r="H21" s="58"/>
      <c r="I21" s="1"/>
      <c r="J21" s="1"/>
    </row>
    <row r="22" spans="1:10" ht="34.5" customHeight="1" x14ac:dyDescent="0.25">
      <c r="A22" s="59" t="s">
        <v>24</v>
      </c>
      <c r="B22" s="59"/>
      <c r="C22" s="59"/>
      <c r="D22" s="59"/>
      <c r="E22" s="17"/>
      <c r="F22" s="60" t="s">
        <v>25</v>
      </c>
      <c r="G22" s="61"/>
      <c r="H22" s="18"/>
      <c r="I22" s="1"/>
      <c r="J22" s="1"/>
    </row>
    <row r="23" spans="1:10" ht="34.5" customHeight="1" x14ac:dyDescent="0.25">
      <c r="A23" s="59" t="s">
        <v>26</v>
      </c>
      <c r="B23" s="59"/>
      <c r="C23" s="59"/>
      <c r="D23" s="59"/>
      <c r="E23" s="17"/>
      <c r="F23" s="60" t="s">
        <v>27</v>
      </c>
      <c r="G23" s="61"/>
      <c r="H23" s="18"/>
      <c r="I23" s="1"/>
      <c r="J23" s="1"/>
    </row>
    <row r="24" spans="1:10" ht="34.5" customHeight="1" x14ac:dyDescent="0.25">
      <c r="A24" s="59" t="s">
        <v>28</v>
      </c>
      <c r="B24" s="59"/>
      <c r="C24" s="59"/>
      <c r="D24" s="59"/>
      <c r="E24" s="17"/>
      <c r="F24" s="60" t="s">
        <v>185</v>
      </c>
      <c r="G24" s="61"/>
      <c r="H24" s="18"/>
      <c r="I24" s="1"/>
      <c r="J24" s="1"/>
    </row>
    <row r="25" spans="1:10" ht="99.75" customHeight="1" x14ac:dyDescent="0.25">
      <c r="A25" s="59" t="s">
        <v>29</v>
      </c>
      <c r="B25" s="59"/>
      <c r="C25" s="59"/>
      <c r="D25" s="59"/>
      <c r="E25" s="17"/>
      <c r="F25" s="60" t="s">
        <v>30</v>
      </c>
      <c r="G25" s="61"/>
      <c r="H25" s="18"/>
      <c r="I25" s="1"/>
      <c r="J25" s="1"/>
    </row>
    <row r="26" spans="1:10" ht="36.75" customHeight="1" x14ac:dyDescent="0.25">
      <c r="A26" s="59" t="s">
        <v>190</v>
      </c>
      <c r="B26" s="59"/>
      <c r="C26" s="59"/>
      <c r="D26" s="59"/>
      <c r="E26" s="17"/>
      <c r="F26" s="16"/>
      <c r="G26" s="16"/>
      <c r="H26" s="18"/>
      <c r="I26" s="1"/>
      <c r="J26" s="1"/>
    </row>
    <row r="27" spans="1:10" ht="34.5" customHeight="1" x14ac:dyDescent="0.25">
      <c r="A27" s="59" t="s">
        <v>188</v>
      </c>
      <c r="B27" s="59"/>
      <c r="C27" s="59"/>
      <c r="D27" s="59"/>
      <c r="E27" s="1"/>
      <c r="F27" s="1"/>
      <c r="G27" s="1"/>
      <c r="H27" s="1"/>
      <c r="I27" s="1"/>
      <c r="J27" s="1"/>
    </row>
    <row r="28" spans="1:10" ht="30" customHeight="1" x14ac:dyDescent="0.25">
      <c r="A28" s="59" t="s">
        <v>189</v>
      </c>
      <c r="B28" s="59"/>
      <c r="C28" s="59"/>
      <c r="D28" s="59"/>
      <c r="E28" s="1"/>
      <c r="F28" s="1"/>
      <c r="G28" s="1"/>
      <c r="H28" s="1"/>
      <c r="I28" s="1"/>
      <c r="J28" s="1"/>
    </row>
    <row r="29" spans="1:10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</sheetData>
  <mergeCells count="24">
    <mergeCell ref="D1:H1"/>
    <mergeCell ref="D2:H2"/>
    <mergeCell ref="D3:H3"/>
    <mergeCell ref="D4:H4"/>
    <mergeCell ref="D5:H5"/>
    <mergeCell ref="D6:H6"/>
    <mergeCell ref="D7:H7"/>
    <mergeCell ref="D8:H8"/>
    <mergeCell ref="A12:B12"/>
    <mergeCell ref="C12:H12"/>
    <mergeCell ref="F23:G23"/>
    <mergeCell ref="F24:G24"/>
    <mergeCell ref="F25:G25"/>
    <mergeCell ref="A26:D26"/>
    <mergeCell ref="B14:H14"/>
    <mergeCell ref="A19:G19"/>
    <mergeCell ref="A22:D22"/>
    <mergeCell ref="F22:G22"/>
    <mergeCell ref="A21:B21"/>
    <mergeCell ref="A28:D28"/>
    <mergeCell ref="A27:D27"/>
    <mergeCell ref="A23:D23"/>
    <mergeCell ref="A24:D24"/>
    <mergeCell ref="A25:D25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2"/>
  <sheetViews>
    <sheetView zoomScaleNormal="100" workbookViewId="0">
      <selection activeCell="C9" sqref="C9"/>
    </sheetView>
  </sheetViews>
  <sheetFormatPr defaultColWidth="8.5703125" defaultRowHeight="15" customHeight="1" x14ac:dyDescent="0.25"/>
  <cols>
    <col min="1" max="1" width="5" customWidth="1"/>
    <col min="2" max="2" width="8" customWidth="1"/>
    <col min="3" max="4" width="50" customWidth="1"/>
    <col min="5" max="5" width="40" customWidth="1"/>
  </cols>
  <sheetData>
    <row r="1" spans="1:5" ht="30" customHeight="1" x14ac:dyDescent="0.25">
      <c r="A1" s="1"/>
      <c r="B1" s="62" t="s">
        <v>31</v>
      </c>
      <c r="C1" s="62"/>
      <c r="D1" s="62"/>
      <c r="E1" s="62"/>
    </row>
    <row r="2" spans="1:5" x14ac:dyDescent="0.25">
      <c r="A2" s="1"/>
      <c r="B2" s="68" t="s">
        <v>32</v>
      </c>
      <c r="C2" s="68"/>
      <c r="D2" s="68"/>
      <c r="E2" s="68"/>
    </row>
    <row r="3" spans="1:5" ht="15" customHeight="1" x14ac:dyDescent="0.25">
      <c r="A3" s="1"/>
      <c r="B3" s="1"/>
      <c r="C3" s="1"/>
      <c r="D3" s="1"/>
      <c r="E3" s="1"/>
    </row>
    <row r="4" spans="1:5" ht="34.5" customHeight="1" x14ac:dyDescent="0.25">
      <c r="A4" s="19"/>
      <c r="B4" s="19" t="s">
        <v>33</v>
      </c>
      <c r="C4" s="19" t="s">
        <v>34</v>
      </c>
      <c r="D4" s="19" t="s">
        <v>35</v>
      </c>
      <c r="E4" s="19" t="s">
        <v>36</v>
      </c>
    </row>
    <row r="5" spans="1:5" ht="24.75" customHeight="1" x14ac:dyDescent="0.25">
      <c r="A5" s="19"/>
      <c r="B5" s="67" t="s">
        <v>37</v>
      </c>
      <c r="C5" s="67"/>
      <c r="D5" s="67"/>
      <c r="E5" s="67"/>
    </row>
    <row r="6" spans="1:5" ht="30" x14ac:dyDescent="0.25">
      <c r="A6" s="20"/>
      <c r="B6" s="20">
        <v>1</v>
      </c>
      <c r="C6" s="21" t="s">
        <v>38</v>
      </c>
      <c r="D6" s="21" t="s">
        <v>39</v>
      </c>
      <c r="E6" s="22"/>
    </row>
    <row r="7" spans="1:5" ht="27.6" customHeight="1" x14ac:dyDescent="0.25">
      <c r="A7" s="23"/>
      <c r="B7" s="23">
        <v>2</v>
      </c>
      <c r="C7" s="24" t="s">
        <v>40</v>
      </c>
      <c r="D7" s="24" t="s">
        <v>41</v>
      </c>
      <c r="E7" s="22"/>
    </row>
    <row r="8" spans="1:5" ht="30.6" customHeight="1" x14ac:dyDescent="0.25">
      <c r="A8" s="20"/>
      <c r="B8" s="20">
        <v>3</v>
      </c>
      <c r="C8" s="21" t="s">
        <v>42</v>
      </c>
      <c r="D8" s="21" t="s">
        <v>121</v>
      </c>
      <c r="E8" s="22"/>
    </row>
    <row r="9" spans="1:5" ht="40.9" customHeight="1" x14ac:dyDescent="0.25">
      <c r="A9" s="23"/>
      <c r="B9" s="23">
        <v>4</v>
      </c>
      <c r="C9" s="24" t="s">
        <v>43</v>
      </c>
      <c r="D9" s="24" t="s">
        <v>44</v>
      </c>
      <c r="E9" s="22"/>
    </row>
    <row r="10" spans="1:5" ht="24.75" customHeight="1" x14ac:dyDescent="0.25">
      <c r="A10" s="19"/>
      <c r="B10" s="67" t="s">
        <v>45</v>
      </c>
      <c r="C10" s="67"/>
      <c r="D10" s="67"/>
      <c r="E10" s="67"/>
    </row>
    <row r="11" spans="1:5" ht="24.75" customHeight="1" x14ac:dyDescent="0.25">
      <c r="A11" s="25"/>
      <c r="B11" s="25"/>
      <c r="C11" s="26" t="s">
        <v>123</v>
      </c>
      <c r="D11" s="26"/>
      <c r="E11" s="27"/>
    </row>
    <row r="12" spans="1:5" ht="24.75" customHeight="1" x14ac:dyDescent="0.25">
      <c r="A12" s="23"/>
      <c r="B12" s="23">
        <v>6</v>
      </c>
      <c r="C12" s="24" t="s">
        <v>46</v>
      </c>
      <c r="D12" s="24" t="s">
        <v>47</v>
      </c>
      <c r="E12" s="22"/>
    </row>
    <row r="13" spans="1:5" ht="24.75" customHeight="1" x14ac:dyDescent="0.25">
      <c r="A13" s="20"/>
      <c r="B13" s="20">
        <v>7</v>
      </c>
      <c r="C13" s="21" t="s">
        <v>48</v>
      </c>
      <c r="D13" s="21" t="s">
        <v>49</v>
      </c>
      <c r="E13" s="22"/>
    </row>
    <row r="14" spans="1:5" ht="24.75" customHeight="1" x14ac:dyDescent="0.25">
      <c r="A14" s="23"/>
      <c r="B14" s="23">
        <v>8</v>
      </c>
      <c r="C14" s="24" t="s">
        <v>50</v>
      </c>
      <c r="D14" s="24" t="s">
        <v>51</v>
      </c>
      <c r="E14" s="22"/>
    </row>
    <row r="15" spans="1:5" ht="24.75" customHeight="1" x14ac:dyDescent="0.25">
      <c r="A15" s="20"/>
      <c r="B15" s="20">
        <v>9</v>
      </c>
      <c r="C15" s="21" t="s">
        <v>176</v>
      </c>
      <c r="D15" s="21" t="s">
        <v>52</v>
      </c>
      <c r="E15" s="22"/>
    </row>
    <row r="16" spans="1:5" ht="24.75" customHeight="1" x14ac:dyDescent="0.25">
      <c r="A16" s="23"/>
      <c r="B16" s="23">
        <v>10</v>
      </c>
      <c r="C16" s="24" t="s">
        <v>38</v>
      </c>
      <c r="D16" s="24" t="s">
        <v>119</v>
      </c>
      <c r="E16" s="22"/>
    </row>
    <row r="17" spans="1:5" ht="24.75" customHeight="1" x14ac:dyDescent="0.25">
      <c r="A17" s="25"/>
      <c r="B17" s="25"/>
      <c r="C17" s="26" t="s">
        <v>122</v>
      </c>
      <c r="D17" s="26"/>
      <c r="E17" s="27"/>
    </row>
    <row r="18" spans="1:5" ht="24.75" customHeight="1" x14ac:dyDescent="0.25">
      <c r="A18" s="23"/>
      <c r="B18" s="23">
        <v>12</v>
      </c>
      <c r="C18" s="24" t="s">
        <v>46</v>
      </c>
      <c r="D18" s="24" t="s">
        <v>53</v>
      </c>
      <c r="E18" s="22"/>
    </row>
    <row r="19" spans="1:5" ht="24.75" customHeight="1" x14ac:dyDescent="0.25">
      <c r="A19" s="20"/>
      <c r="B19" s="20">
        <v>13</v>
      </c>
      <c r="C19" s="21" t="s">
        <v>48</v>
      </c>
      <c r="D19" s="21" t="s">
        <v>49</v>
      </c>
      <c r="E19" s="22"/>
    </row>
    <row r="20" spans="1:5" ht="24.75" customHeight="1" x14ac:dyDescent="0.25">
      <c r="A20" s="23"/>
      <c r="B20" s="23">
        <v>14</v>
      </c>
      <c r="C20" s="24" t="s">
        <v>50</v>
      </c>
      <c r="D20" s="24" t="s">
        <v>51</v>
      </c>
      <c r="E20" s="22"/>
    </row>
    <row r="21" spans="1:5" ht="24.75" customHeight="1" x14ac:dyDescent="0.25">
      <c r="A21" s="20"/>
      <c r="B21" s="20">
        <v>15</v>
      </c>
      <c r="C21" s="21" t="s">
        <v>176</v>
      </c>
      <c r="D21" s="21" t="s">
        <v>54</v>
      </c>
      <c r="E21" s="22"/>
    </row>
    <row r="22" spans="1:5" ht="24.75" customHeight="1" x14ac:dyDescent="0.25">
      <c r="A22" s="23"/>
      <c r="B22" s="23">
        <v>16</v>
      </c>
      <c r="C22" s="24" t="s">
        <v>38</v>
      </c>
      <c r="D22" s="24" t="s">
        <v>119</v>
      </c>
      <c r="E22" s="22"/>
    </row>
    <row r="23" spans="1:5" ht="24.75" customHeight="1" x14ac:dyDescent="0.25">
      <c r="A23" s="19"/>
      <c r="B23" s="67" t="s">
        <v>55</v>
      </c>
      <c r="C23" s="67"/>
      <c r="D23" s="67"/>
      <c r="E23" s="67"/>
    </row>
    <row r="24" spans="1:5" ht="24.75" customHeight="1" x14ac:dyDescent="0.25">
      <c r="A24" s="20"/>
      <c r="B24" s="20">
        <v>17</v>
      </c>
      <c r="C24" s="21" t="s">
        <v>56</v>
      </c>
      <c r="D24" s="21" t="s">
        <v>57</v>
      </c>
      <c r="E24" s="22"/>
    </row>
    <row r="25" spans="1:5" ht="24.75" customHeight="1" x14ac:dyDescent="0.25">
      <c r="A25" s="23"/>
      <c r="B25" s="23">
        <v>18</v>
      </c>
      <c r="C25" s="24" t="s">
        <v>58</v>
      </c>
      <c r="D25" s="24" t="s">
        <v>59</v>
      </c>
      <c r="E25" s="22"/>
    </row>
    <row r="26" spans="1:5" ht="24.75" customHeight="1" x14ac:dyDescent="0.25">
      <c r="A26" s="20"/>
      <c r="B26" s="20">
        <v>19</v>
      </c>
      <c r="C26" s="21" t="s">
        <v>60</v>
      </c>
      <c r="D26" s="21" t="s">
        <v>61</v>
      </c>
      <c r="E26" s="22"/>
    </row>
    <row r="27" spans="1:5" ht="24.75" customHeight="1" x14ac:dyDescent="0.25">
      <c r="A27" s="23"/>
      <c r="B27" s="23">
        <v>20</v>
      </c>
      <c r="C27" s="24" t="s">
        <v>62</v>
      </c>
      <c r="D27" s="24" t="s">
        <v>63</v>
      </c>
      <c r="E27" s="22"/>
    </row>
    <row r="28" spans="1:5" ht="24.75" customHeight="1" x14ac:dyDescent="0.25">
      <c r="A28" s="20"/>
      <c r="B28" s="20">
        <v>21</v>
      </c>
      <c r="C28" s="21" t="s">
        <v>64</v>
      </c>
      <c r="D28" s="21" t="s">
        <v>65</v>
      </c>
      <c r="E28" s="22"/>
    </row>
    <row r="29" spans="1:5" ht="24.75" customHeight="1" x14ac:dyDescent="0.25">
      <c r="A29" s="23"/>
      <c r="B29" s="23">
        <v>22</v>
      </c>
      <c r="C29" s="24" t="s">
        <v>66</v>
      </c>
      <c r="D29" s="24" t="s">
        <v>67</v>
      </c>
      <c r="E29" s="22"/>
    </row>
    <row r="30" spans="1:5" ht="24.75" customHeight="1" x14ac:dyDescent="0.25">
      <c r="A30" s="19"/>
      <c r="B30" s="67" t="s">
        <v>68</v>
      </c>
      <c r="C30" s="67"/>
      <c r="D30" s="67"/>
      <c r="E30" s="67"/>
    </row>
    <row r="31" spans="1:5" ht="24.75" customHeight="1" x14ac:dyDescent="0.25">
      <c r="A31" s="20"/>
      <c r="B31" s="20">
        <v>23</v>
      </c>
      <c r="C31" s="21" t="s">
        <v>69</v>
      </c>
      <c r="D31" s="21" t="s">
        <v>70</v>
      </c>
      <c r="E31" s="22"/>
    </row>
    <row r="32" spans="1:5" ht="24.75" customHeight="1" x14ac:dyDescent="0.25">
      <c r="A32" s="23"/>
      <c r="B32" s="23">
        <v>24</v>
      </c>
      <c r="C32" s="24" t="s">
        <v>71</v>
      </c>
      <c r="D32" s="24" t="s">
        <v>72</v>
      </c>
      <c r="E32" s="22"/>
    </row>
    <row r="33" spans="1:5" ht="24.75" customHeight="1" x14ac:dyDescent="0.25">
      <c r="A33" s="20"/>
      <c r="B33" s="20">
        <v>25</v>
      </c>
      <c r="C33" s="21" t="s">
        <v>73</v>
      </c>
      <c r="D33" s="21" t="s">
        <v>74</v>
      </c>
      <c r="E33" s="22"/>
    </row>
    <row r="34" spans="1:5" ht="24.75" customHeight="1" x14ac:dyDescent="0.25">
      <c r="A34" s="23"/>
      <c r="B34" s="23">
        <v>26</v>
      </c>
      <c r="C34" s="24" t="s">
        <v>75</v>
      </c>
      <c r="D34" s="24" t="s">
        <v>76</v>
      </c>
      <c r="E34" s="22"/>
    </row>
    <row r="35" spans="1:5" ht="24.75" customHeight="1" x14ac:dyDescent="0.25">
      <c r="A35" s="20"/>
      <c r="B35" s="20">
        <v>27</v>
      </c>
      <c r="C35" s="21" t="s">
        <v>77</v>
      </c>
      <c r="D35" s="21" t="s">
        <v>120</v>
      </c>
      <c r="E35" s="22"/>
    </row>
    <row r="36" spans="1:5" ht="24.75" customHeight="1" x14ac:dyDescent="0.25">
      <c r="A36" s="20"/>
      <c r="B36" s="23">
        <v>28</v>
      </c>
      <c r="C36" s="21" t="s">
        <v>78</v>
      </c>
      <c r="D36" s="21" t="s">
        <v>79</v>
      </c>
      <c r="E36" s="22"/>
    </row>
    <row r="37" spans="1:5" ht="24.75" customHeight="1" x14ac:dyDescent="0.25">
      <c r="A37" s="23"/>
      <c r="B37" s="20">
        <v>29</v>
      </c>
      <c r="C37" s="24" t="s">
        <v>80</v>
      </c>
      <c r="D37" s="24" t="s">
        <v>81</v>
      </c>
      <c r="E37" s="22"/>
    </row>
    <row r="38" spans="1:5" ht="24.75" customHeight="1" x14ac:dyDescent="0.25">
      <c r="A38" s="20"/>
      <c r="B38" s="23">
        <v>30</v>
      </c>
      <c r="C38" s="21" t="s">
        <v>82</v>
      </c>
      <c r="D38" s="21" t="s">
        <v>83</v>
      </c>
      <c r="E38" s="22"/>
    </row>
    <row r="39" spans="1:5" ht="24.75" customHeight="1" x14ac:dyDescent="0.25">
      <c r="A39" s="19"/>
      <c r="B39" s="67" t="s">
        <v>84</v>
      </c>
      <c r="C39" s="67"/>
      <c r="D39" s="67"/>
      <c r="E39" s="67"/>
    </row>
    <row r="40" spans="1:5" ht="60" customHeight="1" x14ac:dyDescent="0.25">
      <c r="A40" s="23"/>
      <c r="B40" s="23">
        <v>31</v>
      </c>
      <c r="C40" s="24" t="s">
        <v>85</v>
      </c>
      <c r="D40" s="24" t="s">
        <v>86</v>
      </c>
      <c r="E40" s="22"/>
    </row>
    <row r="41" spans="1:5" ht="45" customHeight="1" x14ac:dyDescent="0.25">
      <c r="A41" s="20"/>
      <c r="B41" s="20">
        <v>32</v>
      </c>
      <c r="C41" s="21" t="s">
        <v>87</v>
      </c>
      <c r="D41" s="21" t="s">
        <v>88</v>
      </c>
      <c r="E41" s="22"/>
    </row>
    <row r="42" spans="1:5" ht="24.75" customHeight="1" x14ac:dyDescent="0.25">
      <c r="A42" s="23"/>
      <c r="B42" s="23">
        <v>33</v>
      </c>
      <c r="C42" s="24" t="s">
        <v>89</v>
      </c>
      <c r="D42" s="24" t="s">
        <v>90</v>
      </c>
      <c r="E42" s="22"/>
    </row>
    <row r="43" spans="1:5" ht="24.75" customHeight="1" x14ac:dyDescent="0.25">
      <c r="A43" s="20"/>
      <c r="B43" s="20">
        <v>34</v>
      </c>
      <c r="C43" s="21" t="s">
        <v>91</v>
      </c>
      <c r="D43" s="21" t="s">
        <v>92</v>
      </c>
      <c r="E43" s="22"/>
    </row>
    <row r="44" spans="1:5" ht="24.75" customHeight="1" x14ac:dyDescent="0.25">
      <c r="A44" s="23"/>
      <c r="B44" s="23">
        <v>35</v>
      </c>
      <c r="C44" s="24" t="s">
        <v>93</v>
      </c>
      <c r="D44" s="24" t="s">
        <v>94</v>
      </c>
      <c r="E44" s="22"/>
    </row>
    <row r="45" spans="1:5" ht="24.75" customHeight="1" x14ac:dyDescent="0.25">
      <c r="A45" s="20"/>
      <c r="B45" s="20">
        <v>36</v>
      </c>
      <c r="C45" s="21" t="s">
        <v>95</v>
      </c>
      <c r="D45" s="21" t="s">
        <v>96</v>
      </c>
      <c r="E45" s="22"/>
    </row>
    <row r="46" spans="1:5" ht="24.75" customHeight="1" x14ac:dyDescent="0.25">
      <c r="A46" s="19"/>
      <c r="B46" s="67" t="s">
        <v>97</v>
      </c>
      <c r="C46" s="67"/>
      <c r="D46" s="67"/>
      <c r="E46" s="67"/>
    </row>
    <row r="47" spans="1:5" ht="24.75" customHeight="1" x14ac:dyDescent="0.25">
      <c r="A47" s="23"/>
      <c r="B47" s="23">
        <v>37</v>
      </c>
      <c r="C47" s="24" t="s">
        <v>78</v>
      </c>
      <c r="D47" s="24" t="s">
        <v>98</v>
      </c>
      <c r="E47" s="22"/>
    </row>
    <row r="48" spans="1:5" ht="24.75" customHeight="1" x14ac:dyDescent="0.25">
      <c r="A48" s="23"/>
      <c r="B48" s="20">
        <v>38</v>
      </c>
      <c r="C48" s="24" t="s">
        <v>177</v>
      </c>
      <c r="D48" s="21" t="s">
        <v>98</v>
      </c>
      <c r="E48" s="22"/>
    </row>
    <row r="49" spans="1:5" ht="24.75" customHeight="1" x14ac:dyDescent="0.25">
      <c r="A49" s="20"/>
      <c r="B49" s="23">
        <v>39</v>
      </c>
      <c r="C49" s="21" t="s">
        <v>99</v>
      </c>
      <c r="D49" s="21" t="s">
        <v>98</v>
      </c>
      <c r="E49" s="22"/>
    </row>
    <row r="50" spans="1:5" ht="24.75" customHeight="1" x14ac:dyDescent="0.25">
      <c r="A50" s="23"/>
      <c r="B50" s="20">
        <v>40</v>
      </c>
      <c r="C50" s="24" t="s">
        <v>100</v>
      </c>
      <c r="D50" s="24" t="s">
        <v>98</v>
      </c>
      <c r="E50" s="22"/>
    </row>
    <row r="51" spans="1:5" ht="24.75" customHeight="1" x14ac:dyDescent="0.25">
      <c r="A51" s="20"/>
      <c r="B51" s="23">
        <v>41</v>
      </c>
      <c r="C51" s="21" t="s">
        <v>101</v>
      </c>
      <c r="D51" s="21" t="s">
        <v>98</v>
      </c>
      <c r="E51" s="22"/>
    </row>
    <row r="52" spans="1:5" ht="31.15" customHeight="1" x14ac:dyDescent="0.25">
      <c r="A52" s="23"/>
      <c r="B52" s="20">
        <v>42</v>
      </c>
      <c r="C52" s="24" t="s">
        <v>102</v>
      </c>
      <c r="D52" s="24" t="s">
        <v>98</v>
      </c>
      <c r="E52" s="22"/>
    </row>
    <row r="53" spans="1:5" ht="24.75" customHeight="1" x14ac:dyDescent="0.25">
      <c r="A53" s="20"/>
      <c r="B53" s="23">
        <v>43</v>
      </c>
      <c r="C53" s="21" t="s">
        <v>103</v>
      </c>
      <c r="D53" s="21" t="s">
        <v>98</v>
      </c>
      <c r="E53" s="22"/>
    </row>
    <row r="54" spans="1:5" ht="24.75" customHeight="1" x14ac:dyDescent="0.25">
      <c r="A54" s="23"/>
      <c r="B54" s="20">
        <v>44</v>
      </c>
      <c r="C54" s="24" t="s">
        <v>104</v>
      </c>
      <c r="D54" s="24" t="s">
        <v>98</v>
      </c>
      <c r="E54" s="22"/>
    </row>
    <row r="55" spans="1:5" ht="24.75" customHeight="1" x14ac:dyDescent="0.25">
      <c r="A55" s="19"/>
      <c r="B55" s="67" t="s">
        <v>105</v>
      </c>
      <c r="C55" s="67"/>
      <c r="D55" s="67"/>
      <c r="E55" s="67"/>
    </row>
    <row r="56" spans="1:5" ht="24.75" customHeight="1" x14ac:dyDescent="0.25">
      <c r="A56" s="20"/>
      <c r="B56" s="20">
        <v>45</v>
      </c>
      <c r="C56" s="21" t="s">
        <v>106</v>
      </c>
      <c r="D56" s="21" t="s">
        <v>83</v>
      </c>
      <c r="E56" s="22"/>
    </row>
    <row r="57" spans="1:5" ht="24.75" customHeight="1" x14ac:dyDescent="0.25">
      <c r="A57" s="23"/>
      <c r="B57" s="23">
        <v>46</v>
      </c>
      <c r="C57" s="24" t="s">
        <v>107</v>
      </c>
      <c r="D57" s="24" t="s">
        <v>108</v>
      </c>
      <c r="E57" s="22"/>
    </row>
    <row r="58" spans="1:5" ht="24.75" customHeight="1" x14ac:dyDescent="0.25">
      <c r="A58" s="20"/>
      <c r="B58" s="20">
        <v>47</v>
      </c>
      <c r="C58" s="21" t="s">
        <v>109</v>
      </c>
      <c r="D58" s="21" t="s">
        <v>110</v>
      </c>
      <c r="E58" s="22"/>
    </row>
    <row r="59" spans="1:5" ht="24.75" customHeight="1" x14ac:dyDescent="0.25">
      <c r="A59" s="28"/>
      <c r="B59" s="23">
        <v>48</v>
      </c>
      <c r="C59" s="29" t="s">
        <v>111</v>
      </c>
      <c r="D59" s="29" t="s">
        <v>112</v>
      </c>
      <c r="E59" s="22"/>
    </row>
    <row r="60" spans="1:5" ht="30" x14ac:dyDescent="0.25">
      <c r="A60" s="20"/>
      <c r="B60" s="20">
        <v>49</v>
      </c>
      <c r="C60" s="21" t="s">
        <v>113</v>
      </c>
      <c r="D60" s="21" t="s">
        <v>114</v>
      </c>
      <c r="E60" s="22"/>
    </row>
    <row r="61" spans="1:5" ht="24.75" customHeight="1" x14ac:dyDescent="0.25">
      <c r="A61" s="30"/>
      <c r="B61" s="30">
        <v>50</v>
      </c>
      <c r="C61" s="31" t="s">
        <v>115</v>
      </c>
      <c r="D61" s="31" t="s">
        <v>116</v>
      </c>
      <c r="E61" s="32"/>
    </row>
    <row r="62" spans="1:5" ht="15" customHeight="1" x14ac:dyDescent="0.25">
      <c r="A62" s="33"/>
      <c r="B62" s="6">
        <v>51</v>
      </c>
      <c r="C62" s="7" t="s">
        <v>179</v>
      </c>
      <c r="D62" s="7" t="s">
        <v>83</v>
      </c>
      <c r="E62" s="34"/>
    </row>
  </sheetData>
  <mergeCells count="9">
    <mergeCell ref="B30:E30"/>
    <mergeCell ref="B39:E39"/>
    <mergeCell ref="B46:E46"/>
    <mergeCell ref="B55:E55"/>
    <mergeCell ref="B1:E1"/>
    <mergeCell ref="B2:E2"/>
    <mergeCell ref="B5:E5"/>
    <mergeCell ref="B10:E10"/>
    <mergeCell ref="B23:E23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5"/>
  <sheetViews>
    <sheetView zoomScaleNormal="100" workbookViewId="0">
      <selection activeCell="C45" sqref="C45"/>
    </sheetView>
  </sheetViews>
  <sheetFormatPr defaultColWidth="8.5703125" defaultRowHeight="15" customHeight="1" x14ac:dyDescent="0.25"/>
  <cols>
    <col min="1" max="1" width="5" customWidth="1"/>
    <col min="2" max="2" width="10" customWidth="1"/>
    <col min="3" max="3" width="80" customWidth="1"/>
    <col min="4" max="4" width="14" customWidth="1"/>
    <col min="5" max="5" width="25.85546875" customWidth="1"/>
  </cols>
  <sheetData>
    <row r="1" spans="1:5" ht="30" customHeight="1" x14ac:dyDescent="0.25">
      <c r="A1" s="62" t="s">
        <v>178</v>
      </c>
      <c r="B1" s="62"/>
      <c r="C1" s="62"/>
      <c r="D1" s="62"/>
      <c r="E1" s="1"/>
    </row>
    <row r="2" spans="1:5" ht="15" customHeight="1" x14ac:dyDescent="0.25">
      <c r="A2" s="1"/>
      <c r="B2" s="1"/>
      <c r="C2" s="1"/>
      <c r="D2" s="1"/>
      <c r="E2" s="1"/>
    </row>
    <row r="3" spans="1:5" ht="30" customHeight="1" x14ac:dyDescent="0.25">
      <c r="A3" s="35" t="s">
        <v>12</v>
      </c>
      <c r="B3" s="36" t="s">
        <v>117</v>
      </c>
      <c r="C3" s="37" t="s">
        <v>186</v>
      </c>
      <c r="D3" s="37" t="s">
        <v>118</v>
      </c>
      <c r="E3" s="37" t="s">
        <v>195</v>
      </c>
    </row>
    <row r="4" spans="1:5" x14ac:dyDescent="0.25">
      <c r="A4" s="38">
        <v>1</v>
      </c>
      <c r="B4" s="39">
        <v>8</v>
      </c>
      <c r="C4" s="40" t="s">
        <v>124</v>
      </c>
      <c r="D4" s="41" t="s">
        <v>126</v>
      </c>
      <c r="E4" s="42">
        <v>0</v>
      </c>
    </row>
    <row r="5" spans="1:5" x14ac:dyDescent="0.25">
      <c r="A5" s="43">
        <v>2</v>
      </c>
      <c r="B5" s="39">
        <v>9</v>
      </c>
      <c r="C5" s="44" t="s">
        <v>125</v>
      </c>
      <c r="D5" s="45" t="s">
        <v>126</v>
      </c>
      <c r="E5" s="42">
        <v>0</v>
      </c>
    </row>
    <row r="6" spans="1:5" x14ac:dyDescent="0.25">
      <c r="A6" s="38">
        <v>3</v>
      </c>
      <c r="B6" s="39">
        <v>12</v>
      </c>
      <c r="C6" s="44" t="s">
        <v>127</v>
      </c>
      <c r="D6" s="45" t="s">
        <v>126</v>
      </c>
      <c r="E6" s="42">
        <v>0</v>
      </c>
    </row>
    <row r="7" spans="1:5" x14ac:dyDescent="0.25">
      <c r="A7" s="43">
        <v>4</v>
      </c>
      <c r="B7" s="39">
        <v>16</v>
      </c>
      <c r="C7" s="44" t="s">
        <v>128</v>
      </c>
      <c r="D7" s="45" t="s">
        <v>126</v>
      </c>
      <c r="E7" s="42">
        <v>0</v>
      </c>
    </row>
    <row r="8" spans="1:5" x14ac:dyDescent="0.25">
      <c r="A8" s="38">
        <v>5</v>
      </c>
      <c r="B8" s="39">
        <v>20</v>
      </c>
      <c r="C8" s="44" t="s">
        <v>129</v>
      </c>
      <c r="D8" s="45" t="s">
        <v>126</v>
      </c>
      <c r="E8" s="42">
        <v>0</v>
      </c>
    </row>
    <row r="9" spans="1:5" x14ac:dyDescent="0.25">
      <c r="A9" s="43">
        <v>6</v>
      </c>
      <c r="B9" s="39">
        <v>44</v>
      </c>
      <c r="C9" s="44" t="s">
        <v>130</v>
      </c>
      <c r="D9" s="45" t="s">
        <v>126</v>
      </c>
      <c r="E9" s="42">
        <v>0</v>
      </c>
    </row>
    <row r="10" spans="1:5" x14ac:dyDescent="0.25">
      <c r="A10" s="38">
        <v>7</v>
      </c>
      <c r="B10" s="39">
        <v>6</v>
      </c>
      <c r="C10" s="44" t="s">
        <v>131</v>
      </c>
      <c r="D10" s="45" t="s">
        <v>126</v>
      </c>
      <c r="E10" s="42">
        <v>0</v>
      </c>
    </row>
    <row r="11" spans="1:5" x14ac:dyDescent="0.25">
      <c r="A11" s="43">
        <v>8</v>
      </c>
      <c r="B11" s="39">
        <v>7</v>
      </c>
      <c r="C11" s="44" t="s">
        <v>132</v>
      </c>
      <c r="D11" s="45" t="s">
        <v>126</v>
      </c>
      <c r="E11" s="42">
        <v>0</v>
      </c>
    </row>
    <row r="12" spans="1:5" x14ac:dyDescent="0.25">
      <c r="A12" s="38">
        <v>9</v>
      </c>
      <c r="B12" s="39">
        <v>8</v>
      </c>
      <c r="C12" s="44" t="s">
        <v>133</v>
      </c>
      <c r="D12" s="45" t="s">
        <v>126</v>
      </c>
      <c r="E12" s="42">
        <v>0</v>
      </c>
    </row>
    <row r="13" spans="1:5" x14ac:dyDescent="0.25">
      <c r="A13" s="43">
        <v>10</v>
      </c>
      <c r="B13" s="39">
        <v>12</v>
      </c>
      <c r="C13" s="44" t="s">
        <v>134</v>
      </c>
      <c r="D13" s="45" t="s">
        <v>126</v>
      </c>
      <c r="E13" s="42">
        <v>0</v>
      </c>
    </row>
    <row r="14" spans="1:5" x14ac:dyDescent="0.25">
      <c r="A14" s="38">
        <v>11</v>
      </c>
      <c r="B14" s="39">
        <v>36</v>
      </c>
      <c r="C14" s="44" t="s">
        <v>135</v>
      </c>
      <c r="D14" s="45" t="s">
        <v>126</v>
      </c>
      <c r="E14" s="42">
        <v>0</v>
      </c>
    </row>
    <row r="15" spans="1:5" x14ac:dyDescent="0.25">
      <c r="A15" s="43">
        <v>12</v>
      </c>
      <c r="B15" s="39">
        <v>40</v>
      </c>
      <c r="C15" s="44" t="s">
        <v>136</v>
      </c>
      <c r="D15" s="45" t="s">
        <v>126</v>
      </c>
      <c r="E15" s="42">
        <v>0</v>
      </c>
    </row>
    <row r="16" spans="1:5" x14ac:dyDescent="0.25">
      <c r="A16" s="38">
        <v>13</v>
      </c>
      <c r="B16" s="39">
        <v>46</v>
      </c>
      <c r="C16" s="44" t="s">
        <v>137</v>
      </c>
      <c r="D16" s="45" t="s">
        <v>126</v>
      </c>
      <c r="E16" s="42">
        <v>0</v>
      </c>
    </row>
    <row r="17" spans="1:5" x14ac:dyDescent="0.25">
      <c r="A17" s="43">
        <v>14</v>
      </c>
      <c r="B17" s="39">
        <v>52</v>
      </c>
      <c r="C17" s="44" t="s">
        <v>138</v>
      </c>
      <c r="D17" s="45" t="s">
        <v>126</v>
      </c>
      <c r="E17" s="42">
        <v>0</v>
      </c>
    </row>
    <row r="18" spans="1:5" x14ac:dyDescent="0.25">
      <c r="A18" s="38">
        <v>15</v>
      </c>
      <c r="B18" s="39">
        <v>55</v>
      </c>
      <c r="C18" s="44" t="s">
        <v>139</v>
      </c>
      <c r="D18" s="45" t="s">
        <v>126</v>
      </c>
      <c r="E18" s="42">
        <v>0</v>
      </c>
    </row>
    <row r="19" spans="1:5" x14ac:dyDescent="0.25">
      <c r="A19" s="43">
        <v>16</v>
      </c>
      <c r="B19" s="39">
        <v>61</v>
      </c>
      <c r="C19" s="44" t="s">
        <v>140</v>
      </c>
      <c r="D19" s="45" t="s">
        <v>126</v>
      </c>
      <c r="E19" s="42">
        <v>0</v>
      </c>
    </row>
    <row r="20" spans="1:5" x14ac:dyDescent="0.25">
      <c r="A20" s="38">
        <v>17</v>
      </c>
      <c r="B20" s="39">
        <v>65</v>
      </c>
      <c r="C20" s="44" t="s">
        <v>141</v>
      </c>
      <c r="D20" s="45" t="s">
        <v>126</v>
      </c>
      <c r="E20" s="42">
        <v>0</v>
      </c>
    </row>
    <row r="21" spans="1:5" x14ac:dyDescent="0.25">
      <c r="A21" s="43">
        <v>18</v>
      </c>
      <c r="B21" s="39">
        <v>43</v>
      </c>
      <c r="C21" s="44" t="s">
        <v>142</v>
      </c>
      <c r="D21" s="45" t="s">
        <v>126</v>
      </c>
      <c r="E21" s="42">
        <v>0</v>
      </c>
    </row>
    <row r="22" spans="1:5" x14ac:dyDescent="0.25">
      <c r="A22" s="38">
        <v>19</v>
      </c>
      <c r="B22" s="39">
        <v>31</v>
      </c>
      <c r="C22" s="44" t="s">
        <v>143</v>
      </c>
      <c r="D22" s="45" t="s">
        <v>126</v>
      </c>
      <c r="E22" s="42">
        <v>0</v>
      </c>
    </row>
    <row r="23" spans="1:5" x14ac:dyDescent="0.25">
      <c r="A23" s="43">
        <v>20</v>
      </c>
      <c r="B23" s="39">
        <v>36</v>
      </c>
      <c r="C23" s="44" t="s">
        <v>144</v>
      </c>
      <c r="D23" s="45" t="s">
        <v>126</v>
      </c>
      <c r="E23" s="42">
        <v>0</v>
      </c>
    </row>
    <row r="24" spans="1:5" x14ac:dyDescent="0.25">
      <c r="A24" s="38">
        <v>21</v>
      </c>
      <c r="B24" s="39">
        <v>40</v>
      </c>
      <c r="C24" s="44" t="s">
        <v>145</v>
      </c>
      <c r="D24" s="45" t="s">
        <v>126</v>
      </c>
      <c r="E24" s="42">
        <v>0</v>
      </c>
    </row>
    <row r="25" spans="1:5" x14ac:dyDescent="0.25">
      <c r="A25" s="43">
        <v>22</v>
      </c>
      <c r="B25" s="39">
        <v>44</v>
      </c>
      <c r="C25" s="44" t="s">
        <v>146</v>
      </c>
      <c r="D25" s="45" t="s">
        <v>147</v>
      </c>
      <c r="E25" s="42">
        <v>0</v>
      </c>
    </row>
    <row r="26" spans="1:5" x14ac:dyDescent="0.25">
      <c r="A26" s="38">
        <v>23</v>
      </c>
      <c r="B26" s="39">
        <v>46</v>
      </c>
      <c r="C26" s="44" t="s">
        <v>148</v>
      </c>
      <c r="D26" s="45" t="s">
        <v>147</v>
      </c>
      <c r="E26" s="42">
        <v>0</v>
      </c>
    </row>
    <row r="27" spans="1:5" ht="24" x14ac:dyDescent="0.25">
      <c r="A27" s="43">
        <v>24</v>
      </c>
      <c r="B27" s="39">
        <v>66</v>
      </c>
      <c r="C27" s="44" t="s">
        <v>149</v>
      </c>
      <c r="D27" s="45" t="s">
        <v>126</v>
      </c>
      <c r="E27" s="42">
        <v>0</v>
      </c>
    </row>
    <row r="28" spans="1:5" x14ac:dyDescent="0.25">
      <c r="A28" s="38">
        <v>25</v>
      </c>
      <c r="B28" s="39">
        <v>15</v>
      </c>
      <c r="C28" s="44" t="s">
        <v>150</v>
      </c>
      <c r="D28" s="45" t="s">
        <v>147</v>
      </c>
      <c r="E28" s="42">
        <v>0</v>
      </c>
    </row>
    <row r="29" spans="1:5" x14ac:dyDescent="0.25">
      <c r="A29" s="43">
        <v>26</v>
      </c>
      <c r="B29" s="39">
        <v>20</v>
      </c>
      <c r="C29" s="44" t="s">
        <v>151</v>
      </c>
      <c r="D29" s="45" t="s">
        <v>126</v>
      </c>
      <c r="E29" s="42">
        <v>0</v>
      </c>
    </row>
    <row r="30" spans="1:5" x14ac:dyDescent="0.25">
      <c r="A30" s="38">
        <v>27</v>
      </c>
      <c r="B30" s="39">
        <v>23</v>
      </c>
      <c r="C30" s="44" t="s">
        <v>152</v>
      </c>
      <c r="D30" s="45" t="s">
        <v>126</v>
      </c>
      <c r="E30" s="42">
        <v>0</v>
      </c>
    </row>
    <row r="31" spans="1:5" x14ac:dyDescent="0.25">
      <c r="A31" s="43">
        <v>28</v>
      </c>
      <c r="B31" s="39">
        <v>26</v>
      </c>
      <c r="C31" s="44" t="s">
        <v>153</v>
      </c>
      <c r="D31" s="45" t="s">
        <v>126</v>
      </c>
      <c r="E31" s="42">
        <v>0</v>
      </c>
    </row>
    <row r="32" spans="1:5" x14ac:dyDescent="0.25">
      <c r="A32" s="38">
        <v>29</v>
      </c>
      <c r="B32" s="39">
        <v>30</v>
      </c>
      <c r="C32" s="44" t="s">
        <v>154</v>
      </c>
      <c r="D32" s="45" t="s">
        <v>126</v>
      </c>
      <c r="E32" s="42">
        <v>0</v>
      </c>
    </row>
    <row r="33" spans="1:5" x14ac:dyDescent="0.25">
      <c r="A33" s="43">
        <v>30</v>
      </c>
      <c r="B33" s="39">
        <v>36</v>
      </c>
      <c r="C33" s="44" t="s">
        <v>155</v>
      </c>
      <c r="D33" s="45" t="s">
        <v>126</v>
      </c>
      <c r="E33" s="42">
        <v>0</v>
      </c>
    </row>
    <row r="34" spans="1:5" x14ac:dyDescent="0.25">
      <c r="A34" s="38">
        <v>31</v>
      </c>
      <c r="B34" s="39">
        <v>40</v>
      </c>
      <c r="C34" s="44" t="s">
        <v>156</v>
      </c>
      <c r="D34" s="45" t="s">
        <v>126</v>
      </c>
      <c r="E34" s="42">
        <v>0</v>
      </c>
    </row>
    <row r="35" spans="1:5" x14ac:dyDescent="0.25">
      <c r="A35" s="43">
        <v>32</v>
      </c>
      <c r="B35" s="39">
        <v>49</v>
      </c>
      <c r="C35" s="44" t="s">
        <v>157</v>
      </c>
      <c r="D35" s="45" t="s">
        <v>126</v>
      </c>
      <c r="E35" s="42">
        <v>0</v>
      </c>
    </row>
    <row r="36" spans="1:5" x14ac:dyDescent="0.25">
      <c r="A36" s="38">
        <v>33</v>
      </c>
      <c r="B36" s="39">
        <v>50</v>
      </c>
      <c r="C36" s="44" t="s">
        <v>158</v>
      </c>
      <c r="D36" s="45" t="s">
        <v>126</v>
      </c>
      <c r="E36" s="42">
        <v>0</v>
      </c>
    </row>
    <row r="37" spans="1:5" x14ac:dyDescent="0.25">
      <c r="A37" s="43">
        <v>34</v>
      </c>
      <c r="B37" s="39">
        <v>54</v>
      </c>
      <c r="C37" s="44" t="s">
        <v>159</v>
      </c>
      <c r="D37" s="45" t="s">
        <v>126</v>
      </c>
      <c r="E37" s="42">
        <v>0</v>
      </c>
    </row>
    <row r="38" spans="1:5" x14ac:dyDescent="0.25">
      <c r="A38" s="38">
        <v>35</v>
      </c>
      <c r="B38" s="39">
        <v>56</v>
      </c>
      <c r="C38" s="44" t="s">
        <v>160</v>
      </c>
      <c r="D38" s="45" t="s">
        <v>126</v>
      </c>
      <c r="E38" s="42">
        <v>0</v>
      </c>
    </row>
    <row r="39" spans="1:5" x14ac:dyDescent="0.25">
      <c r="A39" s="43">
        <v>36</v>
      </c>
      <c r="B39" s="39">
        <v>64</v>
      </c>
      <c r="C39" s="44" t="s">
        <v>161</v>
      </c>
      <c r="D39" s="45" t="s">
        <v>126</v>
      </c>
      <c r="E39" s="42">
        <v>0</v>
      </c>
    </row>
    <row r="40" spans="1:5" x14ac:dyDescent="0.25">
      <c r="A40" s="38">
        <v>37</v>
      </c>
      <c r="B40" s="39">
        <v>66</v>
      </c>
      <c r="C40" s="44" t="s">
        <v>162</v>
      </c>
      <c r="D40" s="45" t="s">
        <v>147</v>
      </c>
      <c r="E40" s="42">
        <v>0</v>
      </c>
    </row>
    <row r="41" spans="1:5" x14ac:dyDescent="0.25">
      <c r="A41" s="43">
        <v>38</v>
      </c>
      <c r="B41" s="39">
        <v>68</v>
      </c>
      <c r="C41" s="44" t="s">
        <v>163</v>
      </c>
      <c r="D41" s="45" t="s">
        <v>126</v>
      </c>
      <c r="E41" s="42">
        <v>0</v>
      </c>
    </row>
    <row r="42" spans="1:5" x14ac:dyDescent="0.25">
      <c r="A42" s="38">
        <v>39</v>
      </c>
      <c r="B42" s="39">
        <v>70</v>
      </c>
      <c r="C42" s="44" t="s">
        <v>164</v>
      </c>
      <c r="D42" s="45" t="s">
        <v>126</v>
      </c>
      <c r="E42" s="42">
        <v>0</v>
      </c>
    </row>
    <row r="43" spans="1:5" x14ac:dyDescent="0.25">
      <c r="A43" s="43">
        <v>40</v>
      </c>
      <c r="B43" s="46">
        <v>83</v>
      </c>
      <c r="C43" s="44" t="s">
        <v>165</v>
      </c>
      <c r="D43" s="45" t="s">
        <v>126</v>
      </c>
      <c r="E43" s="42">
        <v>0</v>
      </c>
    </row>
    <row r="44" spans="1:5" x14ac:dyDescent="0.25">
      <c r="A44" s="38">
        <v>41</v>
      </c>
      <c r="B44" s="39">
        <v>3</v>
      </c>
      <c r="C44" s="44" t="s">
        <v>166</v>
      </c>
      <c r="D44" s="45" t="s">
        <v>126</v>
      </c>
      <c r="E44" s="42">
        <v>0</v>
      </c>
    </row>
    <row r="45" spans="1:5" x14ac:dyDescent="0.25">
      <c r="A45" s="43">
        <v>42</v>
      </c>
      <c r="B45" s="39">
        <v>5</v>
      </c>
      <c r="C45" s="44" t="s">
        <v>167</v>
      </c>
      <c r="D45" s="45" t="s">
        <v>126</v>
      </c>
      <c r="E45" s="42">
        <v>0</v>
      </c>
    </row>
    <row r="46" spans="1:5" x14ac:dyDescent="0.25">
      <c r="A46" s="47">
        <v>43</v>
      </c>
      <c r="B46" s="46">
        <v>6</v>
      </c>
      <c r="C46" s="48" t="s">
        <v>168</v>
      </c>
      <c r="D46" s="49" t="s">
        <v>126</v>
      </c>
      <c r="E46" s="42">
        <v>0</v>
      </c>
    </row>
    <row r="47" spans="1:5" x14ac:dyDescent="0.25">
      <c r="A47" s="50">
        <v>44</v>
      </c>
      <c r="B47" s="46">
        <v>7</v>
      </c>
      <c r="C47" s="48" t="s">
        <v>169</v>
      </c>
      <c r="D47" s="49" t="s">
        <v>126</v>
      </c>
      <c r="E47" s="42">
        <v>0</v>
      </c>
    </row>
    <row r="48" spans="1:5" x14ac:dyDescent="0.25">
      <c r="A48" s="47">
        <v>45</v>
      </c>
      <c r="B48" s="46">
        <v>25</v>
      </c>
      <c r="C48" s="48" t="s">
        <v>170</v>
      </c>
      <c r="D48" s="49" t="s">
        <v>126</v>
      </c>
      <c r="E48" s="42">
        <v>0</v>
      </c>
    </row>
    <row r="49" spans="1:5" ht="24" x14ac:dyDescent="0.25">
      <c r="A49" s="50">
        <v>46</v>
      </c>
      <c r="B49" s="51">
        <v>57</v>
      </c>
      <c r="C49" s="52" t="s">
        <v>180</v>
      </c>
      <c r="D49" s="51" t="s">
        <v>147</v>
      </c>
      <c r="E49" s="42">
        <v>0</v>
      </c>
    </row>
    <row r="50" spans="1:5" x14ac:dyDescent="0.25">
      <c r="A50" s="47">
        <v>47</v>
      </c>
      <c r="B50" s="51">
        <v>58</v>
      </c>
      <c r="C50" s="52" t="s">
        <v>181</v>
      </c>
      <c r="D50" s="51" t="s">
        <v>147</v>
      </c>
      <c r="E50" s="42">
        <v>0</v>
      </c>
    </row>
    <row r="51" spans="1:5" x14ac:dyDescent="0.25">
      <c r="A51" s="50">
        <v>48</v>
      </c>
      <c r="B51" s="51">
        <v>59</v>
      </c>
      <c r="C51" s="52" t="s">
        <v>182</v>
      </c>
      <c r="D51" s="51" t="s">
        <v>147</v>
      </c>
      <c r="E51" s="42">
        <v>0</v>
      </c>
    </row>
    <row r="52" spans="1:5" x14ac:dyDescent="0.25">
      <c r="A52" s="47">
        <v>49</v>
      </c>
      <c r="B52" s="51">
        <v>62</v>
      </c>
      <c r="C52" s="52" t="s">
        <v>183</v>
      </c>
      <c r="D52" s="51" t="s">
        <v>147</v>
      </c>
      <c r="E52" s="42">
        <v>0</v>
      </c>
    </row>
    <row r="53" spans="1:5" x14ac:dyDescent="0.25">
      <c r="A53" s="50">
        <v>50</v>
      </c>
      <c r="B53" s="51">
        <v>63</v>
      </c>
      <c r="C53" s="52" t="s">
        <v>184</v>
      </c>
      <c r="D53" s="51" t="s">
        <v>147</v>
      </c>
      <c r="E53" s="42">
        <v>0</v>
      </c>
    </row>
    <row r="54" spans="1:5" x14ac:dyDescent="0.25">
      <c r="A54" s="53">
        <v>51</v>
      </c>
      <c r="B54" s="54">
        <v>47</v>
      </c>
      <c r="C54" s="55" t="s">
        <v>171</v>
      </c>
      <c r="D54" s="56" t="s">
        <v>126</v>
      </c>
      <c r="E54" s="42">
        <v>0</v>
      </c>
    </row>
    <row r="55" spans="1:5" ht="15" customHeight="1" x14ac:dyDescent="0.25">
      <c r="A55" s="69" t="s">
        <v>196</v>
      </c>
      <c r="B55" s="69"/>
      <c r="C55" s="69"/>
      <c r="D55" s="69"/>
      <c r="E55" s="57">
        <f>SUM(E4:E54)</f>
        <v>0</v>
      </c>
    </row>
  </sheetData>
  <autoFilter ref="A3:C54" xr:uid="{00000000-0001-0000-0200-000000000000}"/>
  <mergeCells count="2">
    <mergeCell ref="A1:D1"/>
    <mergeCell ref="A55:D55"/>
  </mergeCells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A586749A-04A6-4741-8A5E-FA2F655DFB94}">
            <xm:f>NOT(ISERROR(SEARCH("+",D4)))</xm:f>
            <xm:f>"+"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D4:D48 D54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>
  <clbl:label id="{037e0cb5-d238-4c92-a419-eac9f866b371}" enabled="0" method="" siteId="{037e0cb5-d238-4c92-a419-eac9f866b3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Укриття</vt:lpstr>
      <vt:lpstr>Технічні характеристики споруд</vt:lpstr>
      <vt:lpstr>Адреси доставки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Павлишак Андрій</cp:lastModifiedBy>
  <cp:revision>0</cp:revision>
  <dcterms:created xsi:type="dcterms:W3CDTF">2026-09-01T08:01:19Z</dcterms:created>
  <dcterms:modified xsi:type="dcterms:W3CDTF">2026-09-02T15:18:47Z</dcterms:modified>
  <dc:language>en-US</dc:language>
</cp:coreProperties>
</file>